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lbinoa\Desktop\"/>
    </mc:Choice>
  </mc:AlternateContent>
  <xr:revisionPtr revIDLastSave="0" documentId="8_{B269BFBC-4CC8-42FC-97C9-9C13B8DBB698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RM" sheetId="1" r:id="rId1"/>
    <sheet name="Cash Equities Summary" sheetId="2" r:id="rId2"/>
    <sheet name="Derivatives Summary" sheetId="3" r:id="rId3"/>
    <sheet name="Futures Data" sheetId="4" r:id="rId4"/>
    <sheet name="Options Data" sheetId="5" r:id="rId5"/>
    <sheet name="AuC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" i="4" l="1"/>
  <c r="O2" i="4" l="1"/>
  <c r="AC2" i="4"/>
  <c r="AQ2" i="4" s="1"/>
  <c r="O2" i="5"/>
</calcChain>
</file>

<file path=xl/sharedStrings.xml><?xml version="1.0" encoding="utf-8"?>
<sst xmlns="http://schemas.openxmlformats.org/spreadsheetml/2006/main" count="414" uniqueCount="125">
  <si>
    <t>MEXICAN STOCK EXCHANGE</t>
  </si>
  <si>
    <t>%</t>
  </si>
  <si>
    <t>QTD '17</t>
  </si>
  <si>
    <t>YTD '17</t>
  </si>
  <si>
    <t>Debt Listings</t>
  </si>
  <si>
    <t>Medium &amp; Long Term Listings</t>
  </si>
  <si>
    <t>New Listings</t>
  </si>
  <si>
    <t>Short Term Listing</t>
  </si>
  <si>
    <t>Development Certificates (CKDs)</t>
  </si>
  <si>
    <t>Inv. Project Certificates (CERPIS)</t>
  </si>
  <si>
    <t>Equity Listings</t>
  </si>
  <si>
    <t>FIBRAS</t>
  </si>
  <si>
    <t>FIBRAS E</t>
  </si>
  <si>
    <t>Total Market</t>
  </si>
  <si>
    <t>Transaction</t>
  </si>
  <si>
    <t>Global Market</t>
  </si>
  <si>
    <t>Futures Volume</t>
  </si>
  <si>
    <t>IPC</t>
  </si>
  <si>
    <t>IPC Index</t>
  </si>
  <si>
    <t>Mini IPC</t>
  </si>
  <si>
    <t>TIIE 28</t>
  </si>
  <si>
    <t>28 Day TIIE</t>
  </si>
  <si>
    <t>CETE 91</t>
  </si>
  <si>
    <t>91 Day Cete</t>
  </si>
  <si>
    <t>EURO</t>
  </si>
  <si>
    <t>DC24</t>
  </si>
  <si>
    <t>MY31</t>
  </si>
  <si>
    <t>DC18</t>
  </si>
  <si>
    <t>NV42</t>
  </si>
  <si>
    <t>MR26</t>
  </si>
  <si>
    <t>JN21</t>
  </si>
  <si>
    <t>CEMEX</t>
  </si>
  <si>
    <t>GMEXICO</t>
  </si>
  <si>
    <t>GCARSO</t>
  </si>
  <si>
    <t>FEMSA</t>
  </si>
  <si>
    <t xml:space="preserve">Swaps </t>
  </si>
  <si>
    <t>(1) Million Pesos</t>
  </si>
  <si>
    <t>(3) Daily Average</t>
  </si>
  <si>
    <t>(2) Thousand Shares</t>
  </si>
  <si>
    <t>OPERATING FIGURES OF THE STOCK MARKET</t>
  </si>
  <si>
    <t xml:space="preserve">               Trading on the Exchange</t>
  </si>
  <si>
    <t>Domestic Equities</t>
  </si>
  <si>
    <r>
      <t>Value Traded</t>
    </r>
    <r>
      <rPr>
        <vertAlign val="superscript"/>
        <sz val="10"/>
        <rFont val="Arial"/>
        <family val="2"/>
      </rPr>
      <t>(1)</t>
    </r>
  </si>
  <si>
    <r>
      <t>Daily Average</t>
    </r>
    <r>
      <rPr>
        <vertAlign val="superscript"/>
        <sz val="10"/>
        <rFont val="Arial"/>
        <family val="2"/>
      </rPr>
      <t>(1)</t>
    </r>
  </si>
  <si>
    <r>
      <t>Trading Volume</t>
    </r>
    <r>
      <rPr>
        <vertAlign val="superscript"/>
        <sz val="10"/>
        <rFont val="Arial"/>
        <family val="2"/>
      </rPr>
      <t>(2)</t>
    </r>
  </si>
  <si>
    <r>
      <t>Daily Average</t>
    </r>
    <r>
      <rPr>
        <vertAlign val="superscript"/>
        <sz val="10"/>
        <rFont val="Arial"/>
        <family val="2"/>
      </rPr>
      <t>(2)</t>
    </r>
  </si>
  <si>
    <t>Trading on the Global BMV Market</t>
  </si>
  <si>
    <t>Foreign Equities</t>
  </si>
  <si>
    <t>Fixed Income</t>
  </si>
  <si>
    <t>(1) In Millions</t>
  </si>
  <si>
    <t>Source:  BMV</t>
  </si>
  <si>
    <t>OPERATING FIGURES FUTURES MARKET</t>
  </si>
  <si>
    <t xml:space="preserve">               Futures Trading</t>
  </si>
  <si>
    <t>Number of Trades</t>
  </si>
  <si>
    <r>
      <t xml:space="preserve">Volume </t>
    </r>
    <r>
      <rPr>
        <vertAlign val="superscript"/>
        <sz val="10"/>
        <rFont val="Arial"/>
        <family val="2"/>
      </rPr>
      <t>(1)</t>
    </r>
  </si>
  <si>
    <r>
      <t xml:space="preserve">Notional Value </t>
    </r>
    <r>
      <rPr>
        <vertAlign val="superscript"/>
        <sz val="10"/>
        <rFont val="Arial"/>
        <family val="2"/>
      </rPr>
      <t>(2)</t>
    </r>
  </si>
  <si>
    <r>
      <t xml:space="preserve">Open Interest </t>
    </r>
    <r>
      <rPr>
        <vertAlign val="superscript"/>
        <sz val="10"/>
        <rFont val="Arial"/>
        <family val="2"/>
      </rPr>
      <t>(1)</t>
    </r>
  </si>
  <si>
    <t>Swaps Trading</t>
  </si>
  <si>
    <t xml:space="preserve">               Options Trading</t>
  </si>
  <si>
    <t>(1) contracts</t>
  </si>
  <si>
    <t>(2) million pesos</t>
  </si>
  <si>
    <t xml:space="preserve">               Margin Deposits</t>
  </si>
  <si>
    <r>
      <t xml:space="preserve">Margin Deposits </t>
    </r>
    <r>
      <rPr>
        <vertAlign val="superscript"/>
        <sz val="10"/>
        <rFont val="Arial"/>
        <family val="2"/>
      </rPr>
      <t>(2)</t>
    </r>
  </si>
  <si>
    <t>DOLLAR</t>
  </si>
  <si>
    <t>AMERICA MOVIL (AXL)</t>
  </si>
  <si>
    <t>10 YEAR CENTRALLY CLEARED SWAP</t>
  </si>
  <si>
    <t>2 YEAR CENTRALLY CLEARED SWAP</t>
  </si>
  <si>
    <t>MINI IPC</t>
  </si>
  <si>
    <t>30 YEAR BOND</t>
  </si>
  <si>
    <t>Trades</t>
  </si>
  <si>
    <t>Volume</t>
  </si>
  <si>
    <r>
      <t>Notional Value</t>
    </r>
    <r>
      <rPr>
        <b/>
        <vertAlign val="superscript"/>
        <sz val="10"/>
        <rFont val="Arial"/>
        <family val="2"/>
      </rPr>
      <t>(1)</t>
    </r>
  </si>
  <si>
    <t>Open Interest</t>
  </si>
  <si>
    <t>3 YEAR BOND</t>
  </si>
  <si>
    <t>10 YEAR BOND</t>
  </si>
  <si>
    <t>20 YEAR BOND</t>
  </si>
  <si>
    <t>WALMEX</t>
  </si>
  <si>
    <t>Open Interest *</t>
  </si>
  <si>
    <t>OPERATING FIGURES OPTIONS MARKET</t>
  </si>
  <si>
    <t>IPC INDEX</t>
  </si>
  <si>
    <t>AMERICA MOVIL</t>
  </si>
  <si>
    <t>TELEVISA</t>
  </si>
  <si>
    <t>GRUPO MEXICO</t>
  </si>
  <si>
    <t>MEXICHEM</t>
  </si>
  <si>
    <t>Notional Value</t>
  </si>
  <si>
    <t>NAFTRAC</t>
  </si>
  <si>
    <t>Currencies</t>
  </si>
  <si>
    <t>Bonds</t>
  </si>
  <si>
    <t>Equities</t>
  </si>
  <si>
    <t>Centrally Cleared Swaps</t>
  </si>
  <si>
    <t>Swaps</t>
  </si>
  <si>
    <t>Number of Trades</t>
    <phoneticPr fontId="14" type="noConversion"/>
  </si>
  <si>
    <t>Daily Average</t>
    <phoneticPr fontId="14" type="noConversion"/>
  </si>
  <si>
    <t>-</t>
  </si>
  <si>
    <t>Fixed Income Trading</t>
  </si>
  <si>
    <t>QTD '18</t>
  </si>
  <si>
    <t>YTD '18</t>
  </si>
  <si>
    <t>Tracks</t>
  </si>
  <si>
    <t>Amounts Raised(1)</t>
  </si>
  <si>
    <t>Value Traded(1)</t>
  </si>
  <si>
    <t>Volume(2)</t>
  </si>
  <si>
    <t>Derivatives(3)</t>
  </si>
  <si>
    <t>Margin Deposits(1)</t>
  </si>
  <si>
    <t>(2) In Thousands</t>
  </si>
  <si>
    <t>Swaps TIIE 28</t>
  </si>
  <si>
    <t xml:space="preserve">Equity Trading(3) </t>
  </si>
  <si>
    <t>JN22</t>
  </si>
  <si>
    <t>NV47</t>
  </si>
  <si>
    <t>Local</t>
  </si>
  <si>
    <t>Global</t>
  </si>
  <si>
    <t>ASSETS UNDER CUSTODY</t>
  </si>
  <si>
    <r>
      <t xml:space="preserve">Debt  </t>
    </r>
    <r>
      <rPr>
        <vertAlign val="superscript"/>
        <sz val="11"/>
        <rFont val="Arial"/>
        <family val="2"/>
      </rPr>
      <t>(1)</t>
    </r>
  </si>
  <si>
    <r>
      <t xml:space="preserve">Equity  </t>
    </r>
    <r>
      <rPr>
        <vertAlign val="superscript"/>
        <sz val="11"/>
        <rFont val="Arial"/>
        <family val="2"/>
      </rPr>
      <t>(1)</t>
    </r>
  </si>
  <si>
    <r>
      <t>Debt</t>
    </r>
    <r>
      <rPr>
        <vertAlign val="superscript"/>
        <sz val="11"/>
        <rFont val="Arial"/>
        <family val="2"/>
      </rPr>
      <t xml:space="preserve">  (1)</t>
    </r>
  </si>
  <si>
    <r>
      <t xml:space="preserve">Debt </t>
    </r>
    <r>
      <rPr>
        <vertAlign val="superscript"/>
        <sz val="11"/>
        <rFont val="Arial"/>
        <family val="2"/>
      </rPr>
      <t xml:space="preserve"> (1)</t>
    </r>
  </si>
  <si>
    <r>
      <t xml:space="preserve">Equity </t>
    </r>
    <r>
      <rPr>
        <vertAlign val="superscript"/>
        <sz val="11"/>
        <rFont val="Arial"/>
        <family val="2"/>
      </rPr>
      <t>(1)</t>
    </r>
  </si>
  <si>
    <t>Total Futures</t>
  </si>
  <si>
    <t>Total Assets Under Custody</t>
  </si>
  <si>
    <t>Total Derivatives</t>
  </si>
  <si>
    <t>Local Market (1)</t>
  </si>
  <si>
    <t>Global Market (1)</t>
  </si>
  <si>
    <t>Local Market</t>
  </si>
  <si>
    <t>December '18 OPERATIONAL HIGHLIGHTS</t>
  </si>
  <si>
    <t xml:space="preserve">                           </t>
  </si>
  <si>
    <t>Mexico City, Mexico, January 8th, 2019.  Bolsa Mexicana de Valores, S.A.B. de C.V. (BMV: BOLSAA), today announced its trading volumes for the month of December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</si>
</sst>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Verdana"/>
      <family val="2"/>
    </font>
    <font>
      <sz val="16"/>
      <name val="Verdana"/>
      <family val="2"/>
    </font>
    <font>
      <sz val="12"/>
      <name val="Arial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rgb="FF00B050"/>
      <name val="Verdana"/>
      <family val="2"/>
    </font>
    <font>
      <sz val="6"/>
      <color theme="0"/>
      <name val="Andale WT"/>
      <family val="2"/>
    </font>
    <font>
      <i/>
      <vertAlign val="superscript"/>
      <sz val="10"/>
      <name val="Verdan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55"/>
      <name val="Arial"/>
      <family val="2"/>
    </font>
    <font>
      <i/>
      <sz val="10"/>
      <name val="Arial"/>
      <family val="2"/>
    </font>
    <font>
      <b/>
      <sz val="14"/>
      <name val="Verdana"/>
      <family val="2"/>
    </font>
    <font>
      <sz val="8"/>
      <color rgb="FF454545"/>
      <name val="Andale WT"/>
      <family val="2"/>
    </font>
    <font>
      <b/>
      <vertAlign val="superscript"/>
      <sz val="10"/>
      <name val="Arial"/>
      <family val="2"/>
    </font>
    <font>
      <sz val="6"/>
      <color theme="0"/>
      <name val="Verdana"/>
      <family val="2"/>
    </font>
    <font>
      <sz val="10"/>
      <color theme="1"/>
      <name val="Helvetica"/>
    </font>
    <font>
      <sz val="6"/>
      <color theme="0"/>
      <name val="Calibri"/>
      <family val="2"/>
      <scheme val="minor"/>
    </font>
    <font>
      <sz val="6"/>
      <color theme="0"/>
      <name val="Arial"/>
      <family val="2"/>
    </font>
    <font>
      <sz val="10"/>
      <color theme="1"/>
      <name val="Arial"/>
      <family val="2"/>
    </font>
    <font>
      <sz val="11"/>
      <color theme="4" tint="-0.499984740745262"/>
      <name val="Calibri"/>
      <family val="2"/>
      <scheme val="minor"/>
    </font>
    <font>
      <i/>
      <sz val="9"/>
      <name val="Arial"/>
      <family val="2"/>
    </font>
    <font>
      <vertAlign val="superscript"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4" borderId="7" xfId="0" applyNumberFormat="1" applyFont="1" applyFill="1" applyBorder="1" applyAlignment="1">
      <alignment horizontal="right"/>
    </xf>
    <xf numFmtId="0" fontId="7" fillId="4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center"/>
    </xf>
    <xf numFmtId="0" fontId="8" fillId="3" borderId="4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9" fillId="3" borderId="0" xfId="0" applyFont="1" applyFill="1" applyBorder="1"/>
    <xf numFmtId="165" fontId="6" fillId="3" borderId="0" xfId="1" applyNumberFormat="1" applyFont="1" applyFill="1" applyBorder="1" applyAlignment="1">
      <alignment horizontal="right"/>
    </xf>
    <xf numFmtId="9" fontId="6" fillId="3" borderId="5" xfId="3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165" fontId="10" fillId="4" borderId="0" xfId="1" applyNumberFormat="1" applyFont="1" applyFill="1" applyBorder="1" applyAlignment="1">
      <alignment horizontal="right"/>
    </xf>
    <xf numFmtId="9" fontId="10" fillId="4" borderId="5" xfId="3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3" fontId="10" fillId="4" borderId="4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9" fontId="10" fillId="3" borderId="5" xfId="3" applyFont="1" applyFill="1" applyBorder="1" applyAlignment="1">
      <alignment horizontal="right"/>
    </xf>
    <xf numFmtId="0" fontId="10" fillId="3" borderId="12" xfId="0" applyFont="1" applyFill="1" applyBorder="1" applyAlignment="1">
      <alignment horizontal="right"/>
    </xf>
    <xf numFmtId="0" fontId="6" fillId="3" borderId="4" xfId="0" applyFont="1" applyFill="1" applyBorder="1"/>
    <xf numFmtId="165" fontId="10" fillId="4" borderId="0" xfId="1" applyNumberFormat="1" applyFont="1" applyFill="1" applyBorder="1" applyAlignment="1">
      <alignment horizontal="right" vertical="center"/>
    </xf>
    <xf numFmtId="9" fontId="6" fillId="4" borderId="5" xfId="3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165" fontId="6" fillId="4" borderId="4" xfId="1" applyNumberFormat="1" applyFont="1" applyFill="1" applyBorder="1" applyAlignment="1">
      <alignment horizontal="right" vertical="center"/>
    </xf>
    <xf numFmtId="165" fontId="6" fillId="4" borderId="0" xfId="1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9" fontId="10" fillId="4" borderId="5" xfId="3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165" fontId="10" fillId="4" borderId="4" xfId="1" applyNumberFormat="1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165" fontId="10" fillId="4" borderId="12" xfId="0" applyNumberFormat="1" applyFont="1" applyFill="1" applyBorder="1" applyAlignment="1">
      <alignment horizontal="right" vertical="center"/>
    </xf>
    <xf numFmtId="4" fontId="10" fillId="4" borderId="4" xfId="1" applyNumberFormat="1" applyFont="1" applyFill="1" applyBorder="1" applyAlignment="1">
      <alignment horizontal="right" vertical="center"/>
    </xf>
    <xf numFmtId="4" fontId="10" fillId="4" borderId="0" xfId="1" applyNumberFormat="1" applyFont="1" applyFill="1" applyBorder="1" applyAlignment="1">
      <alignment horizontal="right" vertical="center"/>
    </xf>
    <xf numFmtId="0" fontId="6" fillId="3" borderId="13" xfId="0" applyFont="1" applyFill="1" applyBorder="1"/>
    <xf numFmtId="0" fontId="6" fillId="3" borderId="14" xfId="0" applyFont="1" applyFill="1" applyBorder="1"/>
    <xf numFmtId="0" fontId="10" fillId="4" borderId="14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7" fillId="3" borderId="4" xfId="0" applyFont="1" applyFill="1" applyBorder="1"/>
    <xf numFmtId="165" fontId="12" fillId="4" borderId="0" xfId="0" applyNumberFormat="1" applyFont="1" applyFill="1" applyBorder="1" applyAlignment="1">
      <alignment horizontal="right" vertical="center"/>
    </xf>
    <xf numFmtId="9" fontId="12" fillId="4" borderId="3" xfId="3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 vertical="center"/>
    </xf>
    <xf numFmtId="9" fontId="12" fillId="4" borderId="5" xfId="3" applyFont="1" applyFill="1" applyBorder="1" applyAlignment="1">
      <alignment horizontal="right" vertical="center"/>
    </xf>
    <xf numFmtId="165" fontId="12" fillId="4" borderId="4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9" fontId="10" fillId="4" borderId="4" xfId="3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10" fillId="4" borderId="4" xfId="0" applyFont="1" applyFill="1" applyBorder="1" applyAlignment="1">
      <alignment horizontal="right" vertical="center"/>
    </xf>
    <xf numFmtId="0" fontId="7" fillId="3" borderId="1" xfId="0" applyFont="1" applyFill="1" applyBorder="1"/>
    <xf numFmtId="0" fontId="13" fillId="3" borderId="2" xfId="0" applyFont="1" applyFill="1" applyBorder="1"/>
    <xf numFmtId="0" fontId="10" fillId="3" borderId="2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3" fontId="10" fillId="4" borderId="0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9" fontId="10" fillId="3" borderId="5" xfId="3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9" fontId="10" fillId="4" borderId="20" xfId="3" applyFont="1" applyFill="1" applyBorder="1" applyAlignment="1">
      <alignment horizontal="right"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right" vertical="center"/>
    </xf>
    <xf numFmtId="9" fontId="10" fillId="3" borderId="0" xfId="3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9" fontId="10" fillId="4" borderId="0" xfId="3" applyFont="1" applyFill="1" applyBorder="1" applyAlignment="1">
      <alignment horizontal="right" vertical="center"/>
    </xf>
    <xf numFmtId="3" fontId="6" fillId="4" borderId="19" xfId="0" applyNumberFormat="1" applyFont="1" applyFill="1" applyBorder="1" applyAlignment="1">
      <alignment horizontal="right" vertical="center"/>
    </xf>
    <xf numFmtId="0" fontId="6" fillId="4" borderId="18" xfId="0" applyFont="1" applyFill="1" applyBorder="1"/>
    <xf numFmtId="0" fontId="10" fillId="4" borderId="19" xfId="0" applyFont="1" applyFill="1" applyBorder="1"/>
    <xf numFmtId="0" fontId="6" fillId="4" borderId="19" xfId="0" applyFont="1" applyFill="1" applyBorder="1"/>
    <xf numFmtId="0" fontId="6" fillId="4" borderId="21" xfId="0" applyFont="1" applyFill="1" applyBorder="1" applyAlignment="1">
      <alignment horizontal="right" vertical="center"/>
    </xf>
    <xf numFmtId="9" fontId="6" fillId="4" borderId="19" xfId="3" applyFont="1" applyFill="1" applyBorder="1" applyAlignment="1">
      <alignment horizontal="right" vertical="center"/>
    </xf>
    <xf numFmtId="9" fontId="6" fillId="4" borderId="20" xfId="3" applyFont="1" applyFill="1" applyBorder="1" applyAlignment="1">
      <alignment horizontal="right" vertical="center"/>
    </xf>
    <xf numFmtId="0" fontId="15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6" fillId="3" borderId="0" xfId="0" applyFont="1" applyFill="1" applyAlignment="1">
      <alignment horizontal="right"/>
    </xf>
    <xf numFmtId="9" fontId="0" fillId="0" borderId="0" xfId="3" applyFont="1" applyAlignment="1">
      <alignment horizontal="center"/>
    </xf>
    <xf numFmtId="9" fontId="0" fillId="0" borderId="0" xfId="3" applyFo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166" fontId="11" fillId="0" borderId="0" xfId="1" applyNumberFormat="1" applyFont="1" applyFill="1" applyBorder="1" applyAlignment="1"/>
    <xf numFmtId="0" fontId="11" fillId="0" borderId="24" xfId="0" applyFont="1" applyFill="1" applyBorder="1" applyAlignment="1"/>
    <xf numFmtId="166" fontId="11" fillId="0" borderId="24" xfId="1" applyNumberFormat="1" applyFont="1" applyFill="1" applyBorder="1" applyAlignment="1"/>
    <xf numFmtId="0" fontId="11" fillId="0" borderId="22" xfId="0" applyFont="1" applyFill="1" applyBorder="1" applyAlignment="1">
      <alignment vertical="center"/>
    </xf>
    <xf numFmtId="44" fontId="11" fillId="0" borderId="22" xfId="2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167" fontId="20" fillId="0" borderId="0" xfId="0" applyNumberFormat="1" applyFont="1" applyFill="1" applyBorder="1" applyAlignment="1"/>
    <xf numFmtId="166" fontId="11" fillId="4" borderId="0" xfId="1" applyNumberFormat="1" applyFont="1" applyFill="1" applyBorder="1" applyAlignment="1"/>
    <xf numFmtId="0" fontId="1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6" fillId="2" borderId="0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right"/>
    </xf>
    <xf numFmtId="43" fontId="11" fillId="0" borderId="0" xfId="1" applyNumberFormat="1" applyFont="1" applyFill="1" applyBorder="1" applyAlignment="1"/>
    <xf numFmtId="0" fontId="23" fillId="0" borderId="0" xfId="0" applyFont="1" applyBorder="1" applyAlignment="1">
      <alignment horizontal="center" vertical="top"/>
    </xf>
    <xf numFmtId="0" fontId="6" fillId="4" borderId="0" xfId="0" applyFont="1" applyFill="1" applyBorder="1" applyAlignment="1"/>
    <xf numFmtId="0" fontId="11" fillId="5" borderId="27" xfId="0" applyFont="1" applyFill="1" applyBorder="1" applyAlignment="1">
      <alignment horizontal="right"/>
    </xf>
    <xf numFmtId="0" fontId="18" fillId="5" borderId="2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1" fillId="0" borderId="31" xfId="0" applyFont="1" applyFill="1" applyBorder="1" applyAlignment="1"/>
    <xf numFmtId="0" fontId="18" fillId="5" borderId="33" xfId="0" applyFont="1" applyFill="1" applyBorder="1" applyAlignment="1">
      <alignment horizontal="right"/>
    </xf>
    <xf numFmtId="0" fontId="18" fillId="0" borderId="35" xfId="0" applyFont="1" applyFill="1" applyBorder="1" applyAlignment="1">
      <alignment horizontal="right"/>
    </xf>
    <xf numFmtId="164" fontId="11" fillId="5" borderId="31" xfId="0" applyNumberFormat="1" applyFont="1" applyFill="1" applyBorder="1" applyAlignment="1">
      <alignment horizontal="right"/>
    </xf>
    <xf numFmtId="3" fontId="11" fillId="5" borderId="39" xfId="1" applyNumberFormat="1" applyFont="1" applyFill="1" applyBorder="1" applyAlignment="1">
      <alignment horizontal="right"/>
    </xf>
    <xf numFmtId="3" fontId="11" fillId="5" borderId="12" xfId="0" applyNumberFormat="1" applyFont="1" applyFill="1" applyBorder="1" applyAlignment="1">
      <alignment horizontal="right"/>
    </xf>
    <xf numFmtId="3" fontId="11" fillId="5" borderId="12" xfId="1" applyNumberFormat="1" applyFont="1" applyFill="1" applyBorder="1" applyAlignment="1">
      <alignment horizontal="right"/>
    </xf>
    <xf numFmtId="3" fontId="11" fillId="5" borderId="40" xfId="1" applyNumberFormat="1" applyFont="1" applyFill="1" applyBorder="1" applyAlignment="1">
      <alignment horizontal="right"/>
    </xf>
    <xf numFmtId="3" fontId="11" fillId="5" borderId="39" xfId="0" applyNumberFormat="1" applyFont="1" applyFill="1" applyBorder="1" applyAlignment="1">
      <alignment horizontal="right"/>
    </xf>
    <xf numFmtId="3" fontId="11" fillId="5" borderId="40" xfId="0" applyNumberFormat="1" applyFont="1" applyFill="1" applyBorder="1" applyAlignment="1">
      <alignment horizontal="right"/>
    </xf>
    <xf numFmtId="164" fontId="11" fillId="5" borderId="41" xfId="0" applyNumberFormat="1" applyFont="1" applyFill="1" applyBorder="1" applyAlignment="1">
      <alignment horizontal="right"/>
    </xf>
    <xf numFmtId="3" fontId="11" fillId="5" borderId="36" xfId="0" applyNumberFormat="1" applyFont="1" applyFill="1" applyBorder="1" applyAlignment="1">
      <alignment horizontal="right"/>
    </xf>
    <xf numFmtId="3" fontId="11" fillId="5" borderId="37" xfId="0" applyNumberFormat="1" applyFont="1" applyFill="1" applyBorder="1" applyAlignment="1">
      <alignment horizontal="right"/>
    </xf>
    <xf numFmtId="3" fontId="11" fillId="5" borderId="38" xfId="0" applyNumberFormat="1" applyFont="1" applyFill="1" applyBorder="1" applyAlignment="1">
      <alignment horizontal="right"/>
    </xf>
    <xf numFmtId="3" fontId="11" fillId="5" borderId="0" xfId="0" applyNumberFormat="1" applyFont="1" applyFill="1" applyBorder="1" applyAlignment="1">
      <alignment horizontal="right"/>
    </xf>
    <xf numFmtId="0" fontId="11" fillId="5" borderId="0" xfId="0" applyFont="1" applyFill="1" applyBorder="1" applyAlignment="1">
      <alignment horizontal="right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/>
    <xf numFmtId="0" fontId="18" fillId="5" borderId="0" xfId="0" applyFont="1" applyFill="1" applyBorder="1" applyAlignment="1">
      <alignment horizontal="right"/>
    </xf>
    <xf numFmtId="165" fontId="11" fillId="5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22" fillId="0" borderId="0" xfId="0" applyNumberFormat="1" applyFont="1" applyFill="1" applyBorder="1" applyAlignment="1">
      <alignment horizontal="left"/>
    </xf>
    <xf numFmtId="0" fontId="6" fillId="5" borderId="0" xfId="0" applyFont="1" applyFill="1" applyBorder="1" applyAlignment="1">
      <alignment horizontal="right"/>
    </xf>
    <xf numFmtId="3" fontId="11" fillId="5" borderId="29" xfId="1" applyNumberFormat="1" applyFont="1" applyFill="1" applyBorder="1" applyAlignment="1">
      <alignment horizontal="right"/>
    </xf>
    <xf numFmtId="3" fontId="11" fillId="5" borderId="4" xfId="1" applyNumberFormat="1" applyFont="1" applyFill="1" applyBorder="1" applyAlignment="1">
      <alignment horizontal="right"/>
    </xf>
    <xf numFmtId="3" fontId="11" fillId="5" borderId="42" xfId="1" applyNumberFormat="1" applyFont="1" applyFill="1" applyBorder="1" applyAlignment="1">
      <alignment horizontal="right"/>
    </xf>
    <xf numFmtId="3" fontId="11" fillId="5" borderId="4" xfId="0" applyNumberFormat="1" applyFont="1" applyFill="1" applyBorder="1" applyAlignment="1">
      <alignment horizontal="right"/>
    </xf>
    <xf numFmtId="3" fontId="11" fillId="5" borderId="4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left"/>
    </xf>
    <xf numFmtId="0" fontId="0" fillId="4" borderId="0" xfId="0" applyFont="1" applyFill="1" applyBorder="1"/>
    <xf numFmtId="3" fontId="26" fillId="4" borderId="0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3" fontId="6" fillId="3" borderId="0" xfId="1" applyNumberFormat="1" applyFont="1" applyFill="1" applyBorder="1"/>
    <xf numFmtId="165" fontId="6" fillId="3" borderId="0" xfId="1" applyNumberFormat="1" applyFont="1" applyFill="1" applyBorder="1"/>
    <xf numFmtId="3" fontId="29" fillId="4" borderId="0" xfId="0" applyNumberFormat="1" applyFont="1" applyFill="1" applyBorder="1" applyAlignment="1">
      <alignment horizontal="right" vertical="center"/>
    </xf>
    <xf numFmtId="0" fontId="6" fillId="0" borderId="18" xfId="0" applyFont="1" applyBorder="1"/>
    <xf numFmtId="0" fontId="6" fillId="3" borderId="19" xfId="0" applyFont="1" applyFill="1" applyBorder="1"/>
    <xf numFmtId="0" fontId="6" fillId="0" borderId="20" xfId="0" applyFont="1" applyBorder="1"/>
    <xf numFmtId="3" fontId="6" fillId="0" borderId="19" xfId="0" applyNumberFormat="1" applyFont="1" applyBorder="1" applyAlignment="1">
      <alignment horizontal="right" vertical="center"/>
    </xf>
    <xf numFmtId="9" fontId="10" fillId="3" borderId="20" xfId="3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0" borderId="4" xfId="0" applyFont="1" applyBorder="1"/>
    <xf numFmtId="0" fontId="8" fillId="0" borderId="20" xfId="0" applyFont="1" applyBorder="1"/>
    <xf numFmtId="0" fontId="8" fillId="5" borderId="19" xfId="0" applyFont="1" applyFill="1" applyBorder="1" applyAlignment="1">
      <alignment horizontal="right"/>
    </xf>
    <xf numFmtId="3" fontId="8" fillId="0" borderId="19" xfId="0" applyNumberFormat="1" applyFont="1" applyBorder="1" applyAlignment="1">
      <alignment horizontal="right" vertical="center"/>
    </xf>
    <xf numFmtId="9" fontId="12" fillId="3" borderId="20" xfId="3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9" fontId="12" fillId="4" borderId="20" xfId="3" applyFont="1" applyFill="1" applyBorder="1" applyAlignment="1">
      <alignment horizontal="right" vertical="center"/>
    </xf>
    <xf numFmtId="0" fontId="0" fillId="0" borderId="4" xfId="0" applyFont="1" applyBorder="1"/>
    <xf numFmtId="0" fontId="27" fillId="0" borderId="0" xfId="0" applyFont="1" applyBorder="1" applyAlignment="1">
      <alignment horizontal="left"/>
    </xf>
    <xf numFmtId="3" fontId="26" fillId="0" borderId="0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3" fontId="29" fillId="0" borderId="0" xfId="0" applyNumberFormat="1" applyFont="1" applyFill="1" applyBorder="1" applyAlignment="1">
      <alignment horizontal="right" vertical="center"/>
    </xf>
    <xf numFmtId="0" fontId="29" fillId="0" borderId="5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right" vertical="center"/>
    </xf>
    <xf numFmtId="0" fontId="11" fillId="0" borderId="4" xfId="0" applyFont="1" applyFill="1" applyBorder="1" applyAlignment="1"/>
    <xf numFmtId="0" fontId="28" fillId="0" borderId="0" xfId="0" applyFont="1" applyFill="1" applyBorder="1" applyAlignment="1">
      <alignment horizontal="left"/>
    </xf>
    <xf numFmtId="0" fontId="0" fillId="0" borderId="0" xfId="0" applyFill="1"/>
    <xf numFmtId="164" fontId="11" fillId="5" borderId="28" xfId="0" applyNumberFormat="1" applyFont="1" applyFill="1" applyBorder="1" applyAlignment="1">
      <alignment horizontal="right"/>
    </xf>
    <xf numFmtId="3" fontId="11" fillId="0" borderId="44" xfId="0" applyNumberFormat="1" applyFont="1" applyFill="1" applyBorder="1" applyAlignment="1">
      <alignment horizontal="right"/>
    </xf>
    <xf numFmtId="3" fontId="11" fillId="0" borderId="23" xfId="0" applyNumberFormat="1" applyFont="1" applyFill="1" applyBorder="1" applyAlignment="1">
      <alignment horizontal="right"/>
    </xf>
    <xf numFmtId="3" fontId="11" fillId="0" borderId="43" xfId="0" applyNumberFormat="1" applyFont="1" applyFill="1" applyBorder="1" applyAlignment="1">
      <alignment horizontal="right"/>
    </xf>
    <xf numFmtId="3" fontId="11" fillId="0" borderId="30" xfId="0" applyNumberFormat="1" applyFont="1" applyFill="1" applyBorder="1" applyAlignment="1">
      <alignment horizontal="right"/>
    </xf>
    <xf numFmtId="164" fontId="11" fillId="5" borderId="33" xfId="0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12" xfId="0" applyNumberFormat="1" applyFont="1" applyFill="1" applyBorder="1" applyAlignment="1">
      <alignment horizontal="right"/>
    </xf>
    <xf numFmtId="3" fontId="11" fillId="0" borderId="40" xfId="0" applyNumberFormat="1" applyFont="1" applyFill="1" applyBorder="1" applyAlignment="1">
      <alignment horizontal="right"/>
    </xf>
    <xf numFmtId="164" fontId="11" fillId="5" borderId="35" xfId="0" applyNumberFormat="1" applyFont="1" applyFill="1" applyBorder="1" applyAlignment="1">
      <alignment horizontal="right"/>
    </xf>
    <xf numFmtId="3" fontId="11" fillId="0" borderId="45" xfId="0" applyNumberFormat="1" applyFont="1" applyFill="1" applyBorder="1" applyAlignment="1">
      <alignment horizontal="right"/>
    </xf>
    <xf numFmtId="3" fontId="11" fillId="0" borderId="22" xfId="0" applyNumberFormat="1" applyFont="1" applyFill="1" applyBorder="1" applyAlignment="1">
      <alignment horizontal="right"/>
    </xf>
    <xf numFmtId="3" fontId="11" fillId="0" borderId="37" xfId="0" applyNumberFormat="1" applyFont="1" applyFill="1" applyBorder="1" applyAlignment="1">
      <alignment horizontal="right"/>
    </xf>
    <xf numFmtId="3" fontId="11" fillId="0" borderId="38" xfId="0" applyNumberFormat="1" applyFont="1" applyFill="1" applyBorder="1" applyAlignment="1">
      <alignment horizontal="right"/>
    </xf>
    <xf numFmtId="3" fontId="11" fillId="5" borderId="5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0" fontId="30" fillId="0" borderId="0" xfId="0" applyFont="1"/>
    <xf numFmtId="0" fontId="17" fillId="0" borderId="22" xfId="0" applyFont="1" applyFill="1" applyBorder="1" applyAlignment="1">
      <alignment horizontal="left"/>
    </xf>
    <xf numFmtId="0" fontId="17" fillId="0" borderId="22" xfId="0" applyFont="1" applyFill="1" applyBorder="1" applyAlignment="1"/>
    <xf numFmtId="0" fontId="31" fillId="0" borderId="0" xfId="0" applyFont="1" applyFill="1" applyBorder="1" applyAlignment="1"/>
    <xf numFmtId="3" fontId="0" fillId="0" borderId="0" xfId="0" applyNumberFormat="1"/>
    <xf numFmtId="0" fontId="6" fillId="4" borderId="0" xfId="0" applyFont="1" applyFill="1" applyBorder="1"/>
    <xf numFmtId="0" fontId="10" fillId="4" borderId="0" xfId="0" applyFont="1" applyFill="1" applyBorder="1"/>
    <xf numFmtId="9" fontId="6" fillId="4" borderId="0" xfId="3" applyFont="1" applyFill="1" applyBorder="1" applyAlignment="1">
      <alignment horizontal="right" vertical="center"/>
    </xf>
    <xf numFmtId="3" fontId="30" fillId="0" borderId="0" xfId="0" applyNumberFormat="1" applyFont="1"/>
    <xf numFmtId="9" fontId="10" fillId="3" borderId="3" xfId="3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164" fontId="18" fillId="0" borderId="23" xfId="1" applyNumberFormat="1" applyFont="1" applyBorder="1" applyAlignment="1">
      <alignment horizontal="center" vertical="center"/>
    </xf>
    <xf numFmtId="164" fontId="18" fillId="0" borderId="24" xfId="1" applyNumberFormat="1" applyFont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showGridLines="0" tabSelected="1" zoomScaleNormal="100" workbookViewId="0">
      <selection activeCell="A5" sqref="A5"/>
    </sheetView>
  </sheetViews>
  <sheetFormatPr baseColWidth="10" defaultColWidth="11.42578125" defaultRowHeight="15"/>
  <cols>
    <col min="1" max="1" width="8.140625" customWidth="1"/>
    <col min="3" max="3" width="18.5703125" customWidth="1"/>
    <col min="4" max="5" width="13.140625" customWidth="1"/>
    <col min="11" max="11" width="12.140625" bestFit="1" customWidth="1"/>
    <col min="18" max="16384" width="11.42578125" style="212"/>
  </cols>
  <sheetData>
    <row r="1" spans="1:17" s="85" customFormat="1" ht="19.5">
      <c r="A1" s="178" t="s">
        <v>0</v>
      </c>
      <c r="B1" s="1"/>
      <c r="C1" s="1"/>
      <c r="D1" s="2"/>
      <c r="E1" s="2"/>
      <c r="F1" s="3"/>
      <c r="G1" s="4"/>
      <c r="H1" s="2"/>
      <c r="I1" s="3"/>
      <c r="J1" s="4"/>
      <c r="K1" s="2"/>
      <c r="L1" s="2"/>
      <c r="M1" s="3"/>
      <c r="N1" s="4"/>
      <c r="O1" s="2"/>
      <c r="P1" s="2"/>
      <c r="Q1" s="5"/>
    </row>
    <row r="2" spans="1:17" s="85" customFormat="1" ht="19.5">
      <c r="A2" s="6" t="s">
        <v>122</v>
      </c>
      <c r="B2" s="7"/>
      <c r="C2" s="7"/>
      <c r="D2" s="8"/>
      <c r="E2" s="8"/>
      <c r="F2" s="9"/>
      <c r="G2" s="10"/>
      <c r="H2" s="8"/>
      <c r="I2" s="9"/>
      <c r="J2" s="10"/>
      <c r="K2" s="8"/>
      <c r="L2" s="8"/>
      <c r="M2" s="9"/>
      <c r="N2" s="10"/>
      <c r="O2" s="8"/>
      <c r="P2" s="8"/>
      <c r="Q2" s="11"/>
    </row>
    <row r="3" spans="1:17" s="65" customFormat="1" ht="15" customHeight="1">
      <c r="A3" s="242" t="s">
        <v>124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4"/>
    </row>
    <row r="4" spans="1:17" s="65" customFormat="1" ht="12.75" customHeight="1">
      <c r="A4" s="242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4"/>
    </row>
    <row r="5" spans="1:17" s="99" customFormat="1" ht="15.75" thickBot="1">
      <c r="A5" s="12"/>
      <c r="B5" s="13"/>
      <c r="C5" s="13"/>
      <c r="D5" s="14"/>
      <c r="E5" s="14"/>
      <c r="F5" s="15"/>
      <c r="G5" s="13"/>
      <c r="H5" s="14"/>
      <c r="I5" s="15"/>
      <c r="J5" s="13"/>
      <c r="K5" s="14"/>
      <c r="L5" s="14"/>
      <c r="M5" s="15"/>
      <c r="N5" s="13"/>
      <c r="O5" s="14"/>
      <c r="P5" s="14"/>
      <c r="Q5" s="16"/>
    </row>
    <row r="6" spans="1:17" s="65" customFormat="1" ht="13.5" thickBot="1">
      <c r="A6" s="17"/>
      <c r="B6" s="18"/>
      <c r="C6" s="18"/>
      <c r="D6" s="19">
        <v>43435</v>
      </c>
      <c r="E6" s="19">
        <v>43405</v>
      </c>
      <c r="F6" s="20" t="s">
        <v>1</v>
      </c>
      <c r="G6" s="21"/>
      <c r="H6" s="19">
        <v>43070</v>
      </c>
      <c r="I6" s="22" t="s">
        <v>1</v>
      </c>
      <c r="J6" s="23"/>
      <c r="K6" s="24" t="s">
        <v>95</v>
      </c>
      <c r="L6" s="25" t="s">
        <v>2</v>
      </c>
      <c r="M6" s="22" t="s">
        <v>1</v>
      </c>
      <c r="N6" s="21"/>
      <c r="O6" s="26" t="s">
        <v>96</v>
      </c>
      <c r="P6" s="25" t="s">
        <v>3</v>
      </c>
      <c r="Q6" s="27" t="s">
        <v>1</v>
      </c>
    </row>
    <row r="7" spans="1:17">
      <c r="A7" s="28" t="s">
        <v>4</v>
      </c>
      <c r="B7" s="29"/>
      <c r="C7" s="29"/>
      <c r="D7" s="30" t="s">
        <v>123</v>
      </c>
      <c r="E7" s="30"/>
      <c r="F7" s="31"/>
      <c r="G7" s="30"/>
      <c r="H7" s="32"/>
      <c r="I7" s="31"/>
      <c r="J7" s="30"/>
      <c r="K7" s="32"/>
      <c r="L7" s="30"/>
      <c r="M7" s="31"/>
      <c r="N7" s="33"/>
      <c r="O7" s="30"/>
      <c r="P7" s="30"/>
      <c r="Q7" s="31"/>
    </row>
    <row r="8" spans="1:17">
      <c r="A8" s="34"/>
      <c r="B8" s="29"/>
      <c r="C8" s="35"/>
      <c r="D8" s="36"/>
      <c r="E8" s="36"/>
      <c r="F8" s="37"/>
      <c r="G8" s="30"/>
      <c r="H8" s="38"/>
      <c r="I8" s="37"/>
      <c r="J8" s="30"/>
      <c r="K8" s="38"/>
      <c r="L8" s="39"/>
      <c r="M8" s="37"/>
      <c r="N8" s="33"/>
      <c r="O8" s="39"/>
      <c r="P8" s="39"/>
      <c r="Q8" s="37"/>
    </row>
    <row r="9" spans="1:17">
      <c r="A9" s="34"/>
      <c r="B9" s="40" t="s">
        <v>5</v>
      </c>
      <c r="C9" s="29"/>
      <c r="D9" s="41"/>
      <c r="E9" s="41"/>
      <c r="F9" s="42"/>
      <c r="G9" s="43"/>
      <c r="H9" s="44"/>
      <c r="I9" s="42"/>
      <c r="J9" s="45"/>
      <c r="K9" s="46"/>
      <c r="L9" s="47"/>
      <c r="M9" s="48"/>
      <c r="N9" s="49"/>
      <c r="O9" s="47"/>
      <c r="P9" s="47"/>
      <c r="Q9" s="48"/>
    </row>
    <row r="10" spans="1:17">
      <c r="A10" s="50"/>
      <c r="B10" s="29" t="s">
        <v>6</v>
      </c>
      <c r="C10" s="29"/>
      <c r="D10" s="51">
        <v>5</v>
      </c>
      <c r="E10" s="51">
        <v>11</v>
      </c>
      <c r="F10" s="52">
        <v>-0.54545454545454541</v>
      </c>
      <c r="G10" s="53"/>
      <c r="H10" s="54">
        <v>13</v>
      </c>
      <c r="I10" s="52">
        <v>-0.61538461538461542</v>
      </c>
      <c r="J10" s="53"/>
      <c r="K10" s="55">
        <v>27</v>
      </c>
      <c r="L10" s="56">
        <v>58</v>
      </c>
      <c r="M10" s="52">
        <v>-0.53448275862068972</v>
      </c>
      <c r="N10" s="57"/>
      <c r="O10" s="58">
        <v>133</v>
      </c>
      <c r="P10" s="58">
        <v>175</v>
      </c>
      <c r="Q10" s="52">
        <v>-0.24</v>
      </c>
    </row>
    <row r="11" spans="1:17">
      <c r="A11" s="50"/>
      <c r="B11" s="29" t="s">
        <v>98</v>
      </c>
      <c r="C11" s="29"/>
      <c r="D11" s="51">
        <v>9130.5956555900048</v>
      </c>
      <c r="E11" s="51">
        <v>19475.404344409995</v>
      </c>
      <c r="F11" s="52">
        <v>-0.53117298649510447</v>
      </c>
      <c r="G11" s="53"/>
      <c r="H11" s="54">
        <v>22386</v>
      </c>
      <c r="I11" s="52">
        <v>-0.59212920327034735</v>
      </c>
      <c r="J11" s="53"/>
      <c r="K11" s="55">
        <v>40637</v>
      </c>
      <c r="L11" s="56">
        <v>93196</v>
      </c>
      <c r="M11" s="52">
        <v>-0.56396197261685055</v>
      </c>
      <c r="N11" s="57"/>
      <c r="O11" s="58">
        <v>265298</v>
      </c>
      <c r="P11" s="58">
        <v>296282</v>
      </c>
      <c r="Q11" s="52">
        <v>-0.10457604579420954</v>
      </c>
    </row>
    <row r="12" spans="1:17">
      <c r="A12" s="50"/>
      <c r="B12" s="29"/>
      <c r="C12" s="29"/>
      <c r="D12" s="51"/>
      <c r="E12" s="51"/>
      <c r="F12" s="59"/>
      <c r="G12" s="60"/>
      <c r="H12" s="61"/>
      <c r="I12" s="59"/>
      <c r="J12" s="60"/>
      <c r="K12" s="62"/>
      <c r="L12" s="51"/>
      <c r="M12" s="59"/>
      <c r="N12" s="63"/>
      <c r="O12" s="64"/>
      <c r="P12" s="64"/>
      <c r="Q12" s="59"/>
    </row>
    <row r="13" spans="1:17">
      <c r="A13" s="50"/>
      <c r="B13" s="40" t="s">
        <v>7</v>
      </c>
      <c r="C13" s="29"/>
      <c r="D13" s="51"/>
      <c r="E13" s="51"/>
      <c r="F13" s="59"/>
      <c r="G13" s="60"/>
      <c r="H13" s="61"/>
      <c r="I13" s="59"/>
      <c r="J13" s="60"/>
      <c r="K13" s="62"/>
      <c r="L13" s="51"/>
      <c r="M13" s="59"/>
      <c r="N13" s="63"/>
      <c r="O13" s="64"/>
      <c r="P13" s="64"/>
      <c r="Q13" s="59"/>
    </row>
    <row r="14" spans="1:17">
      <c r="A14" s="50"/>
      <c r="B14" s="29" t="s">
        <v>6</v>
      </c>
      <c r="C14" s="29"/>
      <c r="D14" s="64">
        <v>71</v>
      </c>
      <c r="E14" s="64">
        <v>91</v>
      </c>
      <c r="F14" s="59">
        <v>-0.21978021978021978</v>
      </c>
      <c r="G14" s="60"/>
      <c r="H14" s="61">
        <v>44</v>
      </c>
      <c r="I14" s="59">
        <v>0.61363636363636354</v>
      </c>
      <c r="J14" s="60"/>
      <c r="K14" s="62">
        <v>259</v>
      </c>
      <c r="L14" s="51">
        <v>201</v>
      </c>
      <c r="M14" s="59">
        <v>0.28855721393034828</v>
      </c>
      <c r="N14" s="63"/>
      <c r="O14" s="64">
        <v>956</v>
      </c>
      <c r="P14" s="64">
        <v>765</v>
      </c>
      <c r="Q14" s="59">
        <v>0.24967320261437909</v>
      </c>
    </row>
    <row r="15" spans="1:17">
      <c r="A15" s="50"/>
      <c r="B15" s="29" t="s">
        <v>98</v>
      </c>
      <c r="C15" s="29"/>
      <c r="D15" s="64">
        <v>9688.9195999999938</v>
      </c>
      <c r="E15" s="64">
        <v>14794.080400000006</v>
      </c>
      <c r="F15" s="59">
        <v>-0.34508132049897544</v>
      </c>
      <c r="G15" s="60"/>
      <c r="H15" s="61">
        <v>9389</v>
      </c>
      <c r="I15" s="59">
        <v>3.1943721376077816E-2</v>
      </c>
      <c r="J15" s="60"/>
      <c r="K15" s="62">
        <v>38335</v>
      </c>
      <c r="L15" s="51">
        <v>55541</v>
      </c>
      <c r="M15" s="59">
        <v>-0.30978916476116747</v>
      </c>
      <c r="N15" s="63"/>
      <c r="O15" s="64">
        <v>177068</v>
      </c>
      <c r="P15" s="64">
        <v>228238</v>
      </c>
      <c r="Q15" s="59">
        <v>-0.2241957956168561</v>
      </c>
    </row>
    <row r="16" spans="1:17">
      <c r="A16" s="50"/>
      <c r="B16" s="29"/>
      <c r="C16" s="29"/>
      <c r="D16" s="51"/>
      <c r="E16" s="51"/>
      <c r="F16" s="59"/>
      <c r="G16" s="60"/>
      <c r="H16" s="61"/>
      <c r="I16" s="59"/>
      <c r="J16" s="60"/>
      <c r="K16" s="62"/>
      <c r="L16" s="51"/>
      <c r="M16" s="59"/>
      <c r="N16" s="63"/>
      <c r="O16" s="64"/>
      <c r="P16" s="64"/>
      <c r="Q16" s="59"/>
    </row>
    <row r="17" spans="1:17">
      <c r="A17" s="28" t="s">
        <v>8</v>
      </c>
      <c r="B17" s="65"/>
      <c r="C17" s="29"/>
      <c r="D17" s="51"/>
      <c r="E17" s="51"/>
      <c r="F17" s="59"/>
      <c r="G17" s="60"/>
      <c r="H17" s="61"/>
      <c r="I17" s="59"/>
      <c r="J17" s="60"/>
      <c r="K17" s="62"/>
      <c r="L17" s="51"/>
      <c r="M17" s="59"/>
      <c r="N17" s="63"/>
      <c r="O17" s="64"/>
      <c r="P17" s="64"/>
      <c r="Q17" s="59"/>
    </row>
    <row r="18" spans="1:17">
      <c r="A18" s="50"/>
      <c r="B18" s="29" t="s">
        <v>6</v>
      </c>
      <c r="C18" s="29"/>
      <c r="D18" s="51">
        <v>0</v>
      </c>
      <c r="E18" s="51">
        <v>3</v>
      </c>
      <c r="F18" s="59">
        <v>-1</v>
      </c>
      <c r="G18" s="60"/>
      <c r="H18" s="97">
        <v>3</v>
      </c>
      <c r="I18" s="59">
        <v>-1</v>
      </c>
      <c r="J18" s="60"/>
      <c r="K18" s="62">
        <v>3</v>
      </c>
      <c r="L18" s="51">
        <v>5</v>
      </c>
      <c r="M18" s="59">
        <v>-0.4</v>
      </c>
      <c r="N18" s="63"/>
      <c r="O18" s="51">
        <v>14</v>
      </c>
      <c r="P18" s="51">
        <v>16</v>
      </c>
      <c r="Q18" s="59">
        <v>-0.125</v>
      </c>
    </row>
    <row r="19" spans="1:17">
      <c r="A19" s="50"/>
      <c r="B19" s="29" t="s">
        <v>98</v>
      </c>
      <c r="C19" s="29"/>
      <c r="D19" s="51">
        <v>0</v>
      </c>
      <c r="E19" s="51">
        <v>859.01839999999993</v>
      </c>
      <c r="F19" s="59">
        <v>-1</v>
      </c>
      <c r="G19" s="60"/>
      <c r="H19" s="97">
        <v>1191</v>
      </c>
      <c r="I19" s="59">
        <v>-1</v>
      </c>
      <c r="J19" s="66"/>
      <c r="K19" s="62">
        <v>859.01839999999993</v>
      </c>
      <c r="L19" s="51">
        <v>3077</v>
      </c>
      <c r="M19" s="59">
        <v>-0.72082599935001634</v>
      </c>
      <c r="N19" s="63"/>
      <c r="O19" s="51">
        <v>7477.0183999999999</v>
      </c>
      <c r="P19" s="51">
        <v>11006</v>
      </c>
      <c r="Q19" s="59">
        <v>-0.32064161366527344</v>
      </c>
    </row>
    <row r="20" spans="1:17">
      <c r="A20" s="50"/>
      <c r="B20" s="29"/>
      <c r="C20" s="29"/>
      <c r="D20" s="51"/>
      <c r="E20" s="51"/>
      <c r="F20" s="59"/>
      <c r="G20" s="60"/>
      <c r="H20" s="67"/>
      <c r="I20" s="59"/>
      <c r="J20" s="66"/>
      <c r="K20" s="62"/>
      <c r="L20" s="51"/>
      <c r="M20" s="59"/>
      <c r="N20" s="63"/>
      <c r="O20" s="64"/>
      <c r="P20" s="68"/>
      <c r="Q20" s="59"/>
    </row>
    <row r="21" spans="1:17">
      <c r="A21" s="28" t="s">
        <v>9</v>
      </c>
      <c r="B21" s="65"/>
      <c r="C21" s="29"/>
      <c r="D21" s="51"/>
      <c r="E21" s="51"/>
      <c r="F21" s="59"/>
      <c r="G21" s="60"/>
      <c r="H21" s="61"/>
      <c r="I21" s="59"/>
      <c r="J21" s="60"/>
      <c r="K21" s="62"/>
      <c r="L21" s="51"/>
      <c r="M21" s="59"/>
      <c r="N21" s="63"/>
      <c r="O21" s="64"/>
      <c r="P21" s="64"/>
      <c r="Q21" s="59"/>
    </row>
    <row r="22" spans="1:17">
      <c r="A22" s="50"/>
      <c r="B22" s="29" t="s">
        <v>6</v>
      </c>
      <c r="C22" s="29"/>
      <c r="D22" s="51">
        <v>11</v>
      </c>
      <c r="E22" s="51">
        <v>1</v>
      </c>
      <c r="F22" s="59">
        <v>10</v>
      </c>
      <c r="G22" s="60"/>
      <c r="H22" s="97">
        <v>0</v>
      </c>
      <c r="I22" s="59" t="s">
        <v>93</v>
      </c>
      <c r="J22" s="60"/>
      <c r="K22" s="62">
        <v>13</v>
      </c>
      <c r="L22" s="51">
        <v>0</v>
      </c>
      <c r="M22" s="59" t="s">
        <v>93</v>
      </c>
      <c r="N22" s="63"/>
      <c r="O22" s="51">
        <v>18</v>
      </c>
      <c r="P22" s="51">
        <v>0</v>
      </c>
      <c r="Q22" s="59" t="s">
        <v>93</v>
      </c>
    </row>
    <row r="23" spans="1:17">
      <c r="A23" s="50"/>
      <c r="B23" s="29" t="s">
        <v>98</v>
      </c>
      <c r="C23" s="29"/>
      <c r="D23" s="51">
        <v>5902</v>
      </c>
      <c r="E23" s="51">
        <v>600</v>
      </c>
      <c r="F23" s="59">
        <v>8.836666666666666</v>
      </c>
      <c r="G23" s="60"/>
      <c r="H23" s="97">
        <v>0</v>
      </c>
      <c r="I23" s="59" t="s">
        <v>93</v>
      </c>
      <c r="J23" s="66"/>
      <c r="K23" s="62">
        <v>7027</v>
      </c>
      <c r="L23" s="51">
        <v>0</v>
      </c>
      <c r="M23" s="59" t="s">
        <v>93</v>
      </c>
      <c r="N23" s="63"/>
      <c r="O23" s="51">
        <v>11929</v>
      </c>
      <c r="P23" s="51">
        <v>0</v>
      </c>
      <c r="Q23" s="59" t="s">
        <v>93</v>
      </c>
    </row>
    <row r="24" spans="1:17">
      <c r="A24" s="50"/>
      <c r="B24" s="29"/>
      <c r="C24" s="29"/>
      <c r="D24" s="51"/>
      <c r="E24" s="51"/>
      <c r="F24" s="59"/>
      <c r="G24" s="60"/>
      <c r="H24" s="97"/>
      <c r="I24" s="59"/>
      <c r="J24" s="66"/>
      <c r="K24" s="62"/>
      <c r="L24" s="51"/>
      <c r="M24" s="59"/>
      <c r="N24" s="63"/>
      <c r="O24" s="64"/>
      <c r="P24" s="64"/>
      <c r="Q24" s="59"/>
    </row>
    <row r="25" spans="1:17">
      <c r="A25" s="28" t="s">
        <v>10</v>
      </c>
      <c r="B25" s="65"/>
      <c r="C25" s="29"/>
      <c r="D25" s="51"/>
      <c r="E25" s="51"/>
      <c r="F25" s="59"/>
      <c r="G25" s="66"/>
      <c r="H25" s="61"/>
      <c r="I25" s="59"/>
      <c r="J25" s="66"/>
      <c r="K25" s="62"/>
      <c r="L25" s="51"/>
      <c r="M25" s="59"/>
      <c r="N25" s="63"/>
      <c r="O25" s="64"/>
      <c r="P25" s="64"/>
      <c r="Q25" s="59"/>
    </row>
    <row r="26" spans="1:17">
      <c r="A26" s="50"/>
      <c r="B26" s="29" t="s">
        <v>6</v>
      </c>
      <c r="C26" s="29"/>
      <c r="D26" s="51">
        <v>0</v>
      </c>
      <c r="E26" s="51">
        <v>0</v>
      </c>
      <c r="F26" s="59" t="s">
        <v>93</v>
      </c>
      <c r="G26" s="66"/>
      <c r="H26" s="96">
        <v>0</v>
      </c>
      <c r="I26" s="59" t="s">
        <v>93</v>
      </c>
      <c r="J26" s="66"/>
      <c r="K26" s="51">
        <v>0</v>
      </c>
      <c r="L26" s="51">
        <v>1</v>
      </c>
      <c r="M26" s="59">
        <v>-1</v>
      </c>
      <c r="N26" s="63"/>
      <c r="O26" s="51">
        <v>1</v>
      </c>
      <c r="P26" s="51">
        <v>7</v>
      </c>
      <c r="Q26" s="59">
        <v>-0.85714285714285721</v>
      </c>
    </row>
    <row r="27" spans="1:17">
      <c r="A27" s="50"/>
      <c r="B27" s="29" t="s">
        <v>98</v>
      </c>
      <c r="C27" s="29"/>
      <c r="D27" s="51">
        <v>0</v>
      </c>
      <c r="E27" s="51">
        <v>0</v>
      </c>
      <c r="F27" s="59" t="s">
        <v>93</v>
      </c>
      <c r="G27" s="66"/>
      <c r="H27" s="96">
        <v>0</v>
      </c>
      <c r="I27" s="59" t="s">
        <v>93</v>
      </c>
      <c r="J27" s="66"/>
      <c r="K27" s="51">
        <v>0</v>
      </c>
      <c r="L27" s="51">
        <v>19000</v>
      </c>
      <c r="M27" s="59">
        <v>-1</v>
      </c>
      <c r="N27" s="63"/>
      <c r="O27" s="51">
        <v>5578</v>
      </c>
      <c r="P27" s="51">
        <v>69989</v>
      </c>
      <c r="Q27" s="59">
        <v>-0.92030176170541089</v>
      </c>
    </row>
    <row r="28" spans="1:17">
      <c r="A28" s="50"/>
      <c r="B28" s="29"/>
      <c r="C28" s="29"/>
      <c r="D28" s="68"/>
      <c r="E28" s="68"/>
      <c r="F28" s="59"/>
      <c r="G28" s="66"/>
      <c r="H28" s="67"/>
      <c r="I28" s="59"/>
      <c r="J28" s="66"/>
      <c r="K28" s="62"/>
      <c r="L28" s="51"/>
      <c r="M28" s="59"/>
      <c r="N28" s="63"/>
      <c r="O28" s="51"/>
      <c r="P28" s="68"/>
      <c r="Q28" s="59"/>
    </row>
    <row r="29" spans="1:17">
      <c r="A29" s="28" t="s">
        <v>11</v>
      </c>
      <c r="B29" s="65"/>
      <c r="C29" s="29"/>
      <c r="D29" s="51"/>
      <c r="E29" s="51"/>
      <c r="F29" s="59"/>
      <c r="G29" s="66"/>
      <c r="H29" s="61"/>
      <c r="I29" s="59"/>
      <c r="J29" s="66"/>
      <c r="K29" s="62"/>
      <c r="L29" s="51"/>
      <c r="M29" s="59"/>
      <c r="N29" s="63"/>
      <c r="O29" s="51"/>
      <c r="P29" s="64"/>
      <c r="Q29" s="59"/>
    </row>
    <row r="30" spans="1:17">
      <c r="A30" s="50"/>
      <c r="B30" s="29" t="s">
        <v>6</v>
      </c>
      <c r="C30" s="29"/>
      <c r="D30" s="51">
        <v>0</v>
      </c>
      <c r="E30" s="51">
        <v>0</v>
      </c>
      <c r="F30" s="59" t="s">
        <v>93</v>
      </c>
      <c r="G30" s="66"/>
      <c r="H30" s="51">
        <v>0</v>
      </c>
      <c r="I30" s="59" t="s">
        <v>93</v>
      </c>
      <c r="J30" s="66"/>
      <c r="K30" s="51">
        <v>0</v>
      </c>
      <c r="L30" s="51">
        <v>1</v>
      </c>
      <c r="M30" s="59">
        <v>-1</v>
      </c>
      <c r="N30" s="63"/>
      <c r="O30" s="51">
        <v>3</v>
      </c>
      <c r="P30" s="51">
        <v>5</v>
      </c>
      <c r="Q30" s="59">
        <v>-0.4</v>
      </c>
    </row>
    <row r="31" spans="1:17">
      <c r="A31" s="50"/>
      <c r="B31" s="29" t="s">
        <v>98</v>
      </c>
      <c r="C31" s="29"/>
      <c r="D31" s="51">
        <v>0</v>
      </c>
      <c r="E31" s="51">
        <v>0</v>
      </c>
      <c r="F31" s="59" t="s">
        <v>93</v>
      </c>
      <c r="G31" s="66"/>
      <c r="H31" s="51">
        <v>0</v>
      </c>
      <c r="I31" s="59" t="s">
        <v>93</v>
      </c>
      <c r="J31" s="66"/>
      <c r="K31" s="51">
        <v>0</v>
      </c>
      <c r="L31" s="51">
        <v>12803</v>
      </c>
      <c r="M31" s="59">
        <v>-1</v>
      </c>
      <c r="N31" s="63"/>
      <c r="O31" s="51">
        <v>10255</v>
      </c>
      <c r="P31" s="51">
        <v>25675</v>
      </c>
      <c r="Q31" s="59">
        <v>-0.60058422590068161</v>
      </c>
    </row>
    <row r="32" spans="1:17">
      <c r="A32" s="50"/>
      <c r="B32" s="29"/>
      <c r="C32" s="29"/>
      <c r="D32" s="51"/>
      <c r="E32" s="51"/>
      <c r="F32" s="59"/>
      <c r="G32" s="66"/>
      <c r="H32" s="51"/>
      <c r="I32" s="59"/>
      <c r="J32" s="66"/>
      <c r="K32" s="51"/>
      <c r="L32" s="51"/>
      <c r="M32" s="59"/>
      <c r="N32" s="63"/>
      <c r="O32" s="51"/>
      <c r="P32" s="51"/>
      <c r="Q32" s="59"/>
    </row>
    <row r="33" spans="1:17">
      <c r="A33" s="28" t="s">
        <v>12</v>
      </c>
      <c r="B33" s="65"/>
      <c r="C33" s="29"/>
      <c r="D33" s="51"/>
      <c r="E33" s="51"/>
      <c r="F33" s="59"/>
      <c r="G33" s="66"/>
      <c r="H33" s="61"/>
      <c r="I33" s="59"/>
      <c r="J33" s="66"/>
      <c r="K33" s="62"/>
      <c r="L33" s="51"/>
      <c r="M33" s="59"/>
      <c r="N33" s="63"/>
      <c r="O33" s="51"/>
      <c r="P33" s="64"/>
      <c r="Q33" s="59"/>
    </row>
    <row r="34" spans="1:17">
      <c r="A34" s="50"/>
      <c r="B34" s="29" t="s">
        <v>6</v>
      </c>
      <c r="C34" s="29"/>
      <c r="D34" s="51">
        <v>0</v>
      </c>
      <c r="E34" s="51">
        <v>0</v>
      </c>
      <c r="F34" s="59" t="s">
        <v>93</v>
      </c>
      <c r="G34" s="66"/>
      <c r="H34" s="51">
        <v>0</v>
      </c>
      <c r="I34" s="59" t="s">
        <v>93</v>
      </c>
      <c r="J34" s="66"/>
      <c r="K34" s="51">
        <v>0</v>
      </c>
      <c r="L34" s="51">
        <v>0</v>
      </c>
      <c r="M34" s="59" t="s">
        <v>93</v>
      </c>
      <c r="N34" s="63"/>
      <c r="O34" s="51">
        <v>3</v>
      </c>
      <c r="P34" s="51">
        <v>0</v>
      </c>
      <c r="Q34" s="59" t="s">
        <v>93</v>
      </c>
    </row>
    <row r="35" spans="1:17">
      <c r="A35" s="50"/>
      <c r="B35" s="29" t="s">
        <v>98</v>
      </c>
      <c r="C35" s="29"/>
      <c r="D35" s="51">
        <v>0</v>
      </c>
      <c r="E35" s="51">
        <v>0</v>
      </c>
      <c r="F35" s="59" t="s">
        <v>93</v>
      </c>
      <c r="G35" s="66"/>
      <c r="H35" s="51">
        <v>0</v>
      </c>
      <c r="I35" s="59" t="s">
        <v>93</v>
      </c>
      <c r="J35" s="66"/>
      <c r="K35" s="51">
        <v>0</v>
      </c>
      <c r="L35" s="51">
        <v>0</v>
      </c>
      <c r="M35" s="59" t="s">
        <v>93</v>
      </c>
      <c r="N35" s="63"/>
      <c r="O35" s="51">
        <v>52523</v>
      </c>
      <c r="P35" s="51">
        <v>0</v>
      </c>
      <c r="Q35" s="59" t="s">
        <v>93</v>
      </c>
    </row>
    <row r="36" spans="1:17">
      <c r="A36" s="69"/>
      <c r="B36" s="70"/>
      <c r="C36" s="70"/>
      <c r="D36" s="71"/>
      <c r="E36" s="71"/>
      <c r="F36" s="72"/>
      <c r="G36" s="71"/>
      <c r="H36" s="73"/>
      <c r="I36" s="72"/>
      <c r="J36" s="71"/>
      <c r="K36" s="73"/>
      <c r="L36" s="71"/>
      <c r="M36" s="72"/>
      <c r="N36" s="74"/>
      <c r="O36" s="51"/>
      <c r="P36" s="71"/>
      <c r="Q36" s="72"/>
    </row>
    <row r="37" spans="1:17">
      <c r="A37" s="75" t="s">
        <v>105</v>
      </c>
      <c r="B37" s="29"/>
      <c r="C37" s="29"/>
      <c r="D37" s="76"/>
      <c r="E37" s="76"/>
      <c r="F37" s="77"/>
      <c r="G37" s="78"/>
      <c r="H37" s="79"/>
      <c r="I37" s="77"/>
      <c r="J37" s="66"/>
      <c r="K37" s="76"/>
      <c r="L37" s="76"/>
      <c r="M37" s="77"/>
      <c r="N37" s="60"/>
      <c r="O37" s="80"/>
      <c r="P37" s="76"/>
      <c r="Q37" s="77"/>
    </row>
    <row r="38" spans="1:17">
      <c r="A38" s="28"/>
      <c r="B38" s="29"/>
      <c r="C38" s="29"/>
      <c r="D38" s="76"/>
      <c r="E38" s="76"/>
      <c r="F38" s="81"/>
      <c r="G38" s="63"/>
      <c r="H38" s="79"/>
      <c r="I38" s="81"/>
      <c r="J38" s="66"/>
      <c r="K38" s="76"/>
      <c r="L38" s="76"/>
      <c r="M38" s="81"/>
      <c r="N38" s="60"/>
      <c r="O38" s="82"/>
      <c r="P38" s="76"/>
      <c r="Q38" s="81"/>
    </row>
    <row r="39" spans="1:17">
      <c r="A39" s="28"/>
      <c r="B39" s="40" t="s">
        <v>13</v>
      </c>
      <c r="C39" s="29"/>
      <c r="D39" s="79"/>
      <c r="E39" s="79"/>
      <c r="F39" s="59"/>
      <c r="G39" s="63"/>
      <c r="H39" s="79"/>
      <c r="I39" s="59"/>
      <c r="J39" s="66"/>
      <c r="K39" s="79"/>
      <c r="L39" s="79"/>
      <c r="M39" s="59"/>
      <c r="N39" s="66"/>
      <c r="O39" s="79"/>
      <c r="P39" s="79"/>
      <c r="Q39" s="59"/>
    </row>
    <row r="40" spans="1:17">
      <c r="A40" s="28"/>
      <c r="B40" s="29"/>
      <c r="C40" s="29" t="s">
        <v>99</v>
      </c>
      <c r="D40" s="79">
        <v>14975.283925384316</v>
      </c>
      <c r="E40" s="79">
        <v>20925.328027863747</v>
      </c>
      <c r="F40" s="59">
        <v>-0.28434651512064568</v>
      </c>
      <c r="G40" s="66"/>
      <c r="H40" s="79">
        <v>14315.682183269841</v>
      </c>
      <c r="I40" s="59">
        <v>4.6075467006757354E-2</v>
      </c>
      <c r="J40" s="66"/>
      <c r="K40" s="79">
        <v>17198.227878694015</v>
      </c>
      <c r="L40" s="79">
        <v>15216.916747244919</v>
      </c>
      <c r="M40" s="59">
        <v>0.13020450623204072</v>
      </c>
      <c r="N40" s="66"/>
      <c r="O40" s="79">
        <v>15726.464193292506</v>
      </c>
      <c r="P40" s="79">
        <v>14496.849063105641</v>
      </c>
      <c r="Q40" s="59">
        <v>8.4819475241431963E-2</v>
      </c>
    </row>
    <row r="41" spans="1:17">
      <c r="A41" s="28"/>
      <c r="B41" s="29"/>
      <c r="C41" s="29" t="s">
        <v>14</v>
      </c>
      <c r="D41" s="79">
        <v>430851.52631578944</v>
      </c>
      <c r="E41" s="79">
        <v>610245.45000000007</v>
      </c>
      <c r="F41" s="59">
        <v>-0.29397011265583484</v>
      </c>
      <c r="G41" s="66"/>
      <c r="H41" s="79">
        <v>265342.94736842107</v>
      </c>
      <c r="I41" s="59">
        <v>0.6237534503510449</v>
      </c>
      <c r="J41" s="66"/>
      <c r="K41" s="79">
        <v>497788.6451612903</v>
      </c>
      <c r="L41" s="79">
        <v>295729.80327868852</v>
      </c>
      <c r="M41" s="59">
        <v>0.68325491594834786</v>
      </c>
      <c r="N41" s="66"/>
      <c r="O41" s="79">
        <v>379690.15139442234</v>
      </c>
      <c r="P41" s="79">
        <v>277627.66533864546</v>
      </c>
      <c r="Q41" s="59">
        <v>0.36762361536010046</v>
      </c>
    </row>
    <row r="42" spans="1:17">
      <c r="A42" s="28"/>
      <c r="B42" s="29"/>
      <c r="C42" s="29" t="s">
        <v>100</v>
      </c>
      <c r="D42" s="79">
        <v>254854.8522105263</v>
      </c>
      <c r="E42" s="79">
        <v>348224.46069999994</v>
      </c>
      <c r="F42" s="59">
        <v>-0.26813052794103631</v>
      </c>
      <c r="G42" s="63"/>
      <c r="H42" s="79">
        <v>265484.19389473688</v>
      </c>
      <c r="I42" s="59">
        <v>-4.0037568821988168E-2</v>
      </c>
      <c r="J42" s="66"/>
      <c r="K42" s="79">
        <v>292184.56167741935</v>
      </c>
      <c r="L42" s="79">
        <v>276657.89013114752</v>
      </c>
      <c r="M42" s="59">
        <v>5.612227989923424E-2</v>
      </c>
      <c r="N42" s="63"/>
      <c r="O42" s="79">
        <v>267947.53581274906</v>
      </c>
      <c r="P42" s="79">
        <v>265079.68611952185</v>
      </c>
      <c r="Q42" s="59">
        <v>1.0818821069277007E-2</v>
      </c>
    </row>
    <row r="43" spans="1:17">
      <c r="A43" s="28"/>
      <c r="B43" s="29"/>
      <c r="C43" s="29"/>
      <c r="D43" s="76"/>
      <c r="E43" s="76"/>
      <c r="F43" s="81"/>
      <c r="G43" s="63"/>
      <c r="H43" s="76"/>
      <c r="I43" s="81"/>
      <c r="J43" s="66"/>
      <c r="K43" s="76"/>
      <c r="L43" s="76"/>
      <c r="M43" s="81"/>
      <c r="N43" s="63"/>
      <c r="O43" s="76"/>
      <c r="P43" s="76"/>
      <c r="Q43" s="81"/>
    </row>
    <row r="44" spans="1:17">
      <c r="A44" s="50"/>
      <c r="B44" s="40" t="s">
        <v>121</v>
      </c>
      <c r="C44" s="29"/>
      <c r="D44" s="79"/>
      <c r="E44" s="79"/>
      <c r="F44" s="59"/>
      <c r="G44" s="63"/>
      <c r="H44" s="64"/>
      <c r="I44" s="59"/>
      <c r="J44" s="66"/>
      <c r="K44" s="79"/>
      <c r="L44" s="79"/>
      <c r="M44" s="59"/>
      <c r="N44" s="63"/>
      <c r="O44" s="64"/>
      <c r="P44" s="64"/>
      <c r="Q44" s="59"/>
    </row>
    <row r="45" spans="1:17">
      <c r="A45" s="50"/>
      <c r="B45" s="29"/>
      <c r="C45" s="29" t="s">
        <v>99</v>
      </c>
      <c r="D45" s="51">
        <v>7602.0687831401046</v>
      </c>
      <c r="E45" s="51">
        <v>11858.304244961746</v>
      </c>
      <c r="F45" s="59">
        <v>-0.35892446119604271</v>
      </c>
      <c r="G45" s="63"/>
      <c r="H45" s="79">
        <v>9015.1605082756305</v>
      </c>
      <c r="I45" s="59">
        <v>-0.15674615264346681</v>
      </c>
      <c r="J45" s="66"/>
      <c r="K45" s="51">
        <v>9634.9015976915944</v>
      </c>
      <c r="L45" s="51">
        <v>9666.7949683112129</v>
      </c>
      <c r="M45" s="59">
        <v>-3.2992704121861394E-3</v>
      </c>
      <c r="N45" s="83"/>
      <c r="O45" s="79">
        <v>9162.6377030088879</v>
      </c>
      <c r="P45" s="64">
        <v>9276.0467474948164</v>
      </c>
      <c r="Q45" s="59">
        <v>-1.2226010451764635E-2</v>
      </c>
    </row>
    <row r="46" spans="1:17">
      <c r="A46" s="50"/>
      <c r="B46" s="29"/>
      <c r="C46" s="29" t="s">
        <v>14</v>
      </c>
      <c r="D46" s="51">
        <v>427819.68421052629</v>
      </c>
      <c r="E46" s="51">
        <v>606709.05000000005</v>
      </c>
      <c r="F46" s="59">
        <v>-0.2948519818345775</v>
      </c>
      <c r="G46" s="63"/>
      <c r="H46" s="79">
        <v>263171.42105263157</v>
      </c>
      <c r="I46" s="59">
        <v>0.6256312425541326</v>
      </c>
      <c r="J46" s="66"/>
      <c r="K46" s="51">
        <v>494208.88709677418</v>
      </c>
      <c r="L46" s="51">
        <v>292812.32786885247</v>
      </c>
      <c r="M46" s="59">
        <v>0.68780082004650112</v>
      </c>
      <c r="N46" s="83"/>
      <c r="O46" s="79">
        <v>376430.01593625499</v>
      </c>
      <c r="P46" s="64">
        <v>274888.84462151397</v>
      </c>
      <c r="Q46" s="59">
        <v>0.36938993088115279</v>
      </c>
    </row>
    <row r="47" spans="1:17">
      <c r="A47" s="50"/>
      <c r="B47" s="29"/>
      <c r="C47" s="29" t="s">
        <v>100</v>
      </c>
      <c r="D47" s="51">
        <v>241074.8909473684</v>
      </c>
      <c r="E47" s="51">
        <v>338847.72044999996</v>
      </c>
      <c r="F47" s="59">
        <v>-0.28854504133239056</v>
      </c>
      <c r="G47" s="63"/>
      <c r="H47" s="79">
        <v>259147.16268421055</v>
      </c>
      <c r="I47" s="59">
        <v>-6.9737486413712024E-2</v>
      </c>
      <c r="J47" s="66"/>
      <c r="K47" s="51">
        <v>282291.0877580645</v>
      </c>
      <c r="L47" s="51">
        <v>266093.39116393443</v>
      </c>
      <c r="M47" s="59">
        <v>6.0872224309212575E-2</v>
      </c>
      <c r="N47" s="83"/>
      <c r="O47" s="79">
        <v>259790.56436653392</v>
      </c>
      <c r="P47" s="64">
        <v>257897.69262549796</v>
      </c>
      <c r="Q47" s="59">
        <v>7.339622630066156E-3</v>
      </c>
    </row>
    <row r="48" spans="1:17">
      <c r="A48" s="50"/>
      <c r="B48" s="29"/>
      <c r="C48" s="29"/>
      <c r="D48" s="60"/>
      <c r="E48" s="60"/>
      <c r="F48" s="83"/>
      <c r="G48" s="63"/>
      <c r="H48" s="60"/>
      <c r="I48" s="83"/>
      <c r="J48" s="66"/>
      <c r="K48" s="60"/>
      <c r="L48" s="60"/>
      <c r="M48" s="83"/>
      <c r="N48" s="63"/>
      <c r="O48" s="76"/>
      <c r="P48" s="60"/>
      <c r="Q48" s="83"/>
    </row>
    <row r="49" spans="1:17">
      <c r="A49" s="50"/>
      <c r="B49" s="40" t="s">
        <v>15</v>
      </c>
      <c r="C49" s="29"/>
      <c r="D49" s="60"/>
      <c r="E49" s="60"/>
      <c r="F49" s="83"/>
      <c r="G49" s="63"/>
      <c r="H49" s="60"/>
      <c r="I49" s="83"/>
      <c r="J49" s="66"/>
      <c r="K49" s="60"/>
      <c r="L49" s="60"/>
      <c r="M49" s="83"/>
      <c r="N49" s="63"/>
      <c r="O49" s="84"/>
      <c r="P49" s="60"/>
      <c r="Q49" s="83"/>
    </row>
    <row r="50" spans="1:17">
      <c r="A50" s="50"/>
      <c r="B50" s="29"/>
      <c r="C50" s="29" t="s">
        <v>99</v>
      </c>
      <c r="D50" s="51">
        <v>7373.2151422442112</v>
      </c>
      <c r="E50" s="51">
        <v>9067.0237829020007</v>
      </c>
      <c r="F50" s="59">
        <v>-0.18680977145464894</v>
      </c>
      <c r="G50" s="63"/>
      <c r="H50" s="79">
        <v>5300.521674994211</v>
      </c>
      <c r="I50" s="59">
        <v>0.39103574975047417</v>
      </c>
      <c r="J50" s="66"/>
      <c r="K50" s="51">
        <v>7563.3262810024189</v>
      </c>
      <c r="L50" s="51">
        <v>5550.1217789337052</v>
      </c>
      <c r="M50" s="59">
        <v>0.36273159081123674</v>
      </c>
      <c r="N50" s="63"/>
      <c r="O50" s="61">
        <v>6563.8264902836181</v>
      </c>
      <c r="P50" s="64">
        <v>5220.8023156108247</v>
      </c>
      <c r="Q50" s="59">
        <v>0.25724478604696266</v>
      </c>
    </row>
    <row r="51" spans="1:17">
      <c r="A51" s="50"/>
      <c r="B51" s="29"/>
      <c r="C51" s="29" t="s">
        <v>14</v>
      </c>
      <c r="D51" s="51">
        <v>3031.8421052631579</v>
      </c>
      <c r="E51" s="51">
        <v>3536.4</v>
      </c>
      <c r="F51" s="59">
        <v>-0.14267557254180585</v>
      </c>
      <c r="G51" s="63"/>
      <c r="H51" s="79">
        <v>2171.5263157894738</v>
      </c>
      <c r="I51" s="59">
        <v>0.39618022734433689</v>
      </c>
      <c r="J51" s="66"/>
      <c r="K51" s="51">
        <v>3579.7580645161293</v>
      </c>
      <c r="L51" s="51">
        <v>2917.4754098360654</v>
      </c>
      <c r="M51" s="59">
        <v>0.2270053939262775</v>
      </c>
      <c r="N51" s="63"/>
      <c r="O51" s="61">
        <v>3260.1354581673309</v>
      </c>
      <c r="P51" s="64">
        <v>2738.8207171314739</v>
      </c>
      <c r="Q51" s="59">
        <v>0.19034277701165503</v>
      </c>
    </row>
    <row r="52" spans="1:17">
      <c r="A52" s="50"/>
      <c r="B52" s="29"/>
      <c r="C52" s="29" t="s">
        <v>100</v>
      </c>
      <c r="D52" s="51">
        <v>13779.961263157895</v>
      </c>
      <c r="E52" s="51">
        <v>9376.7402500000007</v>
      </c>
      <c r="F52" s="59">
        <v>0.46958973969209539</v>
      </c>
      <c r="G52" s="63"/>
      <c r="H52" s="79">
        <v>6337.0312105263156</v>
      </c>
      <c r="I52" s="59">
        <v>1.1745137123939484</v>
      </c>
      <c r="J52" s="66"/>
      <c r="K52" s="51">
        <v>9893.4739193548394</v>
      </c>
      <c r="L52" s="51">
        <v>10564.498967213116</v>
      </c>
      <c r="M52" s="59">
        <v>-6.3516977941007968E-2</v>
      </c>
      <c r="N52" s="63"/>
      <c r="O52" s="61">
        <v>8156.9714462151387</v>
      </c>
      <c r="P52" s="64">
        <v>7181.9934940239027</v>
      </c>
      <c r="Q52" s="59">
        <v>0.13575310991335621</v>
      </c>
    </row>
    <row r="53" spans="1:17">
      <c r="A53" s="50"/>
      <c r="B53" s="85"/>
      <c r="C53" s="29"/>
      <c r="D53" s="60"/>
      <c r="E53" s="60"/>
      <c r="F53" s="83"/>
      <c r="G53" s="63"/>
      <c r="H53" s="60"/>
      <c r="I53" s="83"/>
      <c r="J53" s="66"/>
      <c r="K53" s="60"/>
      <c r="L53" s="60"/>
      <c r="M53" s="83"/>
      <c r="N53" s="63"/>
      <c r="O53" s="86"/>
      <c r="P53" s="60"/>
      <c r="Q53" s="83"/>
    </row>
    <row r="54" spans="1:17">
      <c r="A54" s="87" t="s">
        <v>101</v>
      </c>
      <c r="B54" s="88"/>
      <c r="C54" s="88"/>
      <c r="D54" s="89"/>
      <c r="E54" s="89"/>
      <c r="F54" s="90"/>
      <c r="G54" s="89"/>
      <c r="H54" s="91"/>
      <c r="I54" s="90"/>
      <c r="J54" s="89"/>
      <c r="K54" s="91"/>
      <c r="L54" s="89"/>
      <c r="M54" s="90"/>
      <c r="N54" s="89"/>
      <c r="O54" s="91"/>
      <c r="P54" s="89"/>
      <c r="Q54" s="90"/>
    </row>
    <row r="55" spans="1:17">
      <c r="A55" s="50"/>
      <c r="B55" s="29" t="s">
        <v>16</v>
      </c>
      <c r="C55" s="29"/>
      <c r="D55" s="60"/>
      <c r="E55" s="60"/>
      <c r="F55" s="92"/>
      <c r="G55" s="93"/>
      <c r="H55" s="94"/>
      <c r="I55" s="92"/>
      <c r="J55" s="93"/>
      <c r="K55" s="94"/>
      <c r="L55" s="93"/>
      <c r="M55" s="92"/>
      <c r="N55" s="93"/>
      <c r="O55" s="94"/>
      <c r="P55" s="93"/>
      <c r="Q55" s="92"/>
    </row>
    <row r="56" spans="1:17">
      <c r="A56" s="50"/>
      <c r="B56" s="95"/>
      <c r="C56" s="29" t="s">
        <v>18</v>
      </c>
      <c r="D56" s="96">
        <v>7023.6842105263158</v>
      </c>
      <c r="E56" s="96">
        <v>4300.8</v>
      </c>
      <c r="F56" s="59">
        <v>0.63311109805764398</v>
      </c>
      <c r="G56" s="60"/>
      <c r="H56" s="61">
        <v>6776.2631578947367</v>
      </c>
      <c r="I56" s="59">
        <v>3.6512904954601577E-2</v>
      </c>
      <c r="J56" s="60"/>
      <c r="K56" s="97">
        <v>4292.9354838709678</v>
      </c>
      <c r="L56" s="96">
        <v>3564.0491803278687</v>
      </c>
      <c r="M56" s="59">
        <v>0.20451073109940832</v>
      </c>
      <c r="N56" s="60"/>
      <c r="O56" s="97">
        <v>3646.800796812749</v>
      </c>
      <c r="P56" s="96">
        <v>3444.4741035856573</v>
      </c>
      <c r="Q56" s="98">
        <v>5.8739501921780235E-2</v>
      </c>
    </row>
    <row r="57" spans="1:17">
      <c r="A57" s="50"/>
      <c r="B57" s="95"/>
      <c r="C57" s="29" t="s">
        <v>19</v>
      </c>
      <c r="D57" s="96">
        <v>37.526315789473685</v>
      </c>
      <c r="E57" s="96">
        <v>94.9</v>
      </c>
      <c r="F57" s="59">
        <v>-0.60456990738173144</v>
      </c>
      <c r="G57" s="60"/>
      <c r="H57" s="61">
        <v>69.578947368421055</v>
      </c>
      <c r="I57" s="59">
        <v>-0.46066565809379734</v>
      </c>
      <c r="J57" s="60"/>
      <c r="K57" s="97">
        <v>70.870967741935488</v>
      </c>
      <c r="L57" s="96">
        <v>71.606557377049185</v>
      </c>
      <c r="M57" s="59">
        <v>-1.0272657450076772E-2</v>
      </c>
      <c r="N57" s="60"/>
      <c r="O57" s="97">
        <v>80.466135458167329</v>
      </c>
      <c r="P57" s="96">
        <v>638.23505976095612</v>
      </c>
      <c r="Q57" s="98">
        <v>-0.87392398109827274</v>
      </c>
    </row>
    <row r="58" spans="1:17">
      <c r="A58" s="50"/>
      <c r="B58" s="95"/>
      <c r="C58" s="29" t="s">
        <v>21</v>
      </c>
      <c r="D58" s="96">
        <v>0</v>
      </c>
      <c r="E58" s="96">
        <v>0</v>
      </c>
      <c r="F58" s="59" t="s">
        <v>93</v>
      </c>
      <c r="G58" s="60"/>
      <c r="H58" s="61">
        <v>0.52631578947368418</v>
      </c>
      <c r="I58" s="59">
        <v>-1</v>
      </c>
      <c r="J58" s="60"/>
      <c r="K58" s="97">
        <v>0</v>
      </c>
      <c r="L58" s="96">
        <v>0.16393442622950818</v>
      </c>
      <c r="M58" s="59">
        <v>-1</v>
      </c>
      <c r="N58" s="60"/>
      <c r="O58" s="97">
        <v>362.58964143426294</v>
      </c>
      <c r="P58" s="96">
        <v>103.33864541832669</v>
      </c>
      <c r="Q58" s="98">
        <v>2.5087516385226309</v>
      </c>
    </row>
    <row r="59" spans="1:17">
      <c r="A59" s="50"/>
      <c r="B59" s="95"/>
      <c r="C59" s="29" t="s">
        <v>23</v>
      </c>
      <c r="D59" s="96">
        <v>0</v>
      </c>
      <c r="E59" s="96">
        <v>0</v>
      </c>
      <c r="F59" s="59" t="s">
        <v>93</v>
      </c>
      <c r="G59" s="60"/>
      <c r="H59" s="61">
        <v>0</v>
      </c>
      <c r="I59" s="59" t="s">
        <v>93</v>
      </c>
      <c r="J59" s="63"/>
      <c r="K59" s="97">
        <v>0</v>
      </c>
      <c r="L59" s="96">
        <v>0</v>
      </c>
      <c r="M59" s="59" t="s">
        <v>93</v>
      </c>
      <c r="N59" s="63"/>
      <c r="O59" s="97">
        <v>0</v>
      </c>
      <c r="P59" s="96">
        <v>0</v>
      </c>
      <c r="Q59" s="98" t="s">
        <v>93</v>
      </c>
    </row>
    <row r="60" spans="1:17">
      <c r="A60" s="50"/>
      <c r="B60" s="179"/>
      <c r="C60" s="180" t="s">
        <v>86</v>
      </c>
      <c r="D60" s="96">
        <v>39166.894736842107</v>
      </c>
      <c r="E60" s="96">
        <v>16834.3</v>
      </c>
      <c r="F60" s="59">
        <v>1.326612614533548</v>
      </c>
      <c r="G60" s="83"/>
      <c r="H60" s="96">
        <v>59795.473684210527</v>
      </c>
      <c r="I60" s="59">
        <v>-0.34498562644241682</v>
      </c>
      <c r="J60" s="63"/>
      <c r="K60" s="96">
        <v>30170.225806451614</v>
      </c>
      <c r="L60" s="96">
        <v>35436.360655737699</v>
      </c>
      <c r="M60" s="59">
        <v>-0.14860823041187265</v>
      </c>
      <c r="N60" s="63"/>
      <c r="O60" s="96">
        <v>24961.398406374501</v>
      </c>
      <c r="P60" s="96">
        <v>34170.19521912351</v>
      </c>
      <c r="Q60" s="98">
        <v>-0.26949792805383987</v>
      </c>
    </row>
    <row r="61" spans="1:17">
      <c r="A61" s="50"/>
      <c r="B61" s="179"/>
      <c r="C61" s="180" t="s">
        <v>87</v>
      </c>
      <c r="D61" s="181">
        <v>1342.2105263157894</v>
      </c>
      <c r="E61" s="181">
        <v>1831.3</v>
      </c>
      <c r="F61" s="59">
        <v>-0.26707228399727545</v>
      </c>
      <c r="G61" s="83"/>
      <c r="H61" s="181">
        <v>2894.9473684210529</v>
      </c>
      <c r="I61" s="59">
        <v>-0.5363609919278598</v>
      </c>
      <c r="J61" s="63"/>
      <c r="K61" s="181">
        <v>1235.1612903225807</v>
      </c>
      <c r="L61" s="181">
        <v>2215.7377049180327</v>
      </c>
      <c r="M61" s="59">
        <v>-0.44255076420777284</v>
      </c>
      <c r="N61" s="63"/>
      <c r="O61" s="181">
        <v>1962.8924302788844</v>
      </c>
      <c r="P61" s="181">
        <v>2806.227091633466</v>
      </c>
      <c r="Q61" s="98">
        <v>-0.30052259985263274</v>
      </c>
    </row>
    <row r="62" spans="1:17">
      <c r="A62" s="50"/>
      <c r="B62" s="179"/>
      <c r="C62" s="180" t="s">
        <v>88</v>
      </c>
      <c r="D62" s="181">
        <v>305.26315789473682</v>
      </c>
      <c r="E62" s="181">
        <v>145</v>
      </c>
      <c r="F62" s="59">
        <v>1.1052631578947367</v>
      </c>
      <c r="G62" s="83"/>
      <c r="H62" s="181">
        <v>4471.5789473684217</v>
      </c>
      <c r="I62" s="59">
        <v>-0.93173258003766479</v>
      </c>
      <c r="J62" s="63"/>
      <c r="K62" s="181">
        <v>209.67741935483872</v>
      </c>
      <c r="L62" s="181">
        <v>1392.7868852459014</v>
      </c>
      <c r="M62" s="59">
        <v>-0.84945477188506158</v>
      </c>
      <c r="N62" s="63"/>
      <c r="O62" s="181">
        <v>58.964143426294818</v>
      </c>
      <c r="P62" s="181">
        <v>1082.5498007968126</v>
      </c>
      <c r="Q62" s="98">
        <v>-0.94553216546444874</v>
      </c>
    </row>
    <row r="63" spans="1:17">
      <c r="A63" s="200"/>
      <c r="B63" s="201"/>
      <c r="C63" s="180" t="s">
        <v>89</v>
      </c>
      <c r="D63" s="202">
        <v>0</v>
      </c>
      <c r="E63" s="202">
        <v>0</v>
      </c>
      <c r="F63" s="98" t="s">
        <v>93</v>
      </c>
      <c r="G63" s="203"/>
      <c r="H63" s="202">
        <v>0</v>
      </c>
      <c r="I63" s="59" t="s">
        <v>93</v>
      </c>
      <c r="J63" s="204"/>
      <c r="K63" s="202">
        <v>0</v>
      </c>
      <c r="L63" s="202">
        <v>0</v>
      </c>
      <c r="M63" s="98" t="s">
        <v>93</v>
      </c>
      <c r="N63" s="204"/>
      <c r="O63" s="202">
        <v>0</v>
      </c>
      <c r="P63" s="181">
        <v>0</v>
      </c>
      <c r="Q63" s="98" t="s">
        <v>93</v>
      </c>
    </row>
    <row r="64" spans="1:17">
      <c r="A64" s="205"/>
      <c r="B64" s="206"/>
      <c r="C64" s="99" t="s">
        <v>90</v>
      </c>
      <c r="D64" s="207">
        <v>0</v>
      </c>
      <c r="E64" s="207">
        <v>0</v>
      </c>
      <c r="F64" s="98" t="s">
        <v>93</v>
      </c>
      <c r="G64" s="208"/>
      <c r="H64" s="207">
        <v>0</v>
      </c>
      <c r="I64" s="59" t="s">
        <v>93</v>
      </c>
      <c r="J64" s="209"/>
      <c r="K64" s="207">
        <v>0</v>
      </c>
      <c r="L64" s="207">
        <v>0</v>
      </c>
      <c r="M64" s="98" t="s">
        <v>93</v>
      </c>
      <c r="N64" s="209"/>
      <c r="O64" s="207">
        <v>0</v>
      </c>
      <c r="P64" s="186">
        <v>0</v>
      </c>
      <c r="Q64" s="98" t="s">
        <v>93</v>
      </c>
    </row>
    <row r="65" spans="1:17">
      <c r="A65" s="210"/>
      <c r="B65" s="211"/>
      <c r="C65" s="65" t="s">
        <v>97</v>
      </c>
      <c r="D65" s="207">
        <v>0</v>
      </c>
      <c r="E65" s="207">
        <v>0</v>
      </c>
      <c r="F65" s="98" t="s">
        <v>93</v>
      </c>
      <c r="G65" s="208"/>
      <c r="H65" s="207">
        <v>0</v>
      </c>
      <c r="I65" s="59" t="s">
        <v>93</v>
      </c>
      <c r="J65" s="209"/>
      <c r="K65" s="207">
        <v>0</v>
      </c>
      <c r="L65" s="207">
        <v>0</v>
      </c>
      <c r="M65" s="98" t="s">
        <v>93</v>
      </c>
      <c r="N65" s="209"/>
      <c r="O65" s="207">
        <v>0</v>
      </c>
      <c r="P65" s="186">
        <v>0</v>
      </c>
      <c r="Q65" s="98" t="s">
        <v>93</v>
      </c>
    </row>
    <row r="66" spans="1:17">
      <c r="A66" s="187"/>
      <c r="B66" s="188"/>
      <c r="C66" s="189" t="s">
        <v>116</v>
      </c>
      <c r="D66" s="190">
        <v>47875.57894736842</v>
      </c>
      <c r="E66" s="190">
        <v>23206.3</v>
      </c>
      <c r="F66" s="191">
        <v>1.0630423181363864</v>
      </c>
      <c r="G66" s="192"/>
      <c r="H66" s="190">
        <v>74008.368421052641</v>
      </c>
      <c r="I66" s="100">
        <v>-0.35310587209554545</v>
      </c>
      <c r="J66" s="192"/>
      <c r="K66" s="190">
        <v>35978.870967741939</v>
      </c>
      <c r="L66" s="190">
        <v>42680.704918032781</v>
      </c>
      <c r="M66" s="191">
        <v>-0.15702256940604764</v>
      </c>
      <c r="N66" s="192"/>
      <c r="O66" s="190">
        <v>31073.11155378486</v>
      </c>
      <c r="P66" s="190">
        <v>42245.019920318729</v>
      </c>
      <c r="Q66" s="191">
        <v>-0.26445503843070695</v>
      </c>
    </row>
    <row r="67" spans="1:17">
      <c r="A67" s="193"/>
      <c r="B67" s="29" t="s">
        <v>35</v>
      </c>
      <c r="C67" s="101"/>
      <c r="D67" s="102"/>
      <c r="E67" s="102"/>
      <c r="F67" s="103"/>
      <c r="G67" s="104"/>
      <c r="H67" s="102"/>
      <c r="I67" s="105"/>
      <c r="J67" s="104"/>
      <c r="K67" s="102"/>
      <c r="L67" s="102"/>
      <c r="M67" s="103"/>
      <c r="N67" s="104"/>
      <c r="O67" s="102"/>
      <c r="P67" s="102"/>
      <c r="Q67" s="98"/>
    </row>
    <row r="68" spans="1:17">
      <c r="A68" s="187"/>
      <c r="B68" s="188"/>
      <c r="C68" s="189" t="s">
        <v>104</v>
      </c>
      <c r="D68" s="106">
        <v>6584.2105263157891</v>
      </c>
      <c r="E68" s="190">
        <v>29865</v>
      </c>
      <c r="F68" s="191">
        <v>-0.77953421977847681</v>
      </c>
      <c r="G68" s="192"/>
      <c r="H68" s="190">
        <v>29494.736842105263</v>
      </c>
      <c r="I68" s="100">
        <v>-0.77676659528907921</v>
      </c>
      <c r="J68" s="192"/>
      <c r="K68" s="190">
        <v>18542.096774193549</v>
      </c>
      <c r="L68" s="190">
        <v>23512.524590163935</v>
      </c>
      <c r="M68" s="191">
        <v>-0.21139490133907957</v>
      </c>
      <c r="N68" s="192"/>
      <c r="O68" s="190">
        <v>22458.517928286852</v>
      </c>
      <c r="P68" s="190">
        <v>26574.191235059759</v>
      </c>
      <c r="Q68" s="191">
        <v>-0.1548748283764525</v>
      </c>
    </row>
    <row r="69" spans="1:17">
      <c r="A69" s="187"/>
      <c r="B69" s="194" t="s">
        <v>118</v>
      </c>
      <c r="C69" s="195"/>
      <c r="D69" s="196">
        <v>54459.789473684206</v>
      </c>
      <c r="E69" s="196">
        <v>53071.3</v>
      </c>
      <c r="F69" s="197">
        <v>2.6162718337108926E-2</v>
      </c>
      <c r="G69" s="198"/>
      <c r="H69" s="196">
        <v>103503.10526315791</v>
      </c>
      <c r="I69" s="199">
        <v>-0.47383424550191489</v>
      </c>
      <c r="J69" s="198"/>
      <c r="K69" s="196">
        <v>54520.967741935485</v>
      </c>
      <c r="L69" s="196">
        <v>66193.229508196717</v>
      </c>
      <c r="M69" s="197">
        <v>-0.17633618805101292</v>
      </c>
      <c r="N69" s="198"/>
      <c r="O69" s="196">
        <v>53531.629482071716</v>
      </c>
      <c r="P69" s="196">
        <v>68819.211155378493</v>
      </c>
      <c r="Q69" s="197">
        <v>-0.22214119308619817</v>
      </c>
    </row>
    <row r="70" spans="1:17">
      <c r="A70" s="101"/>
      <c r="B70" s="29"/>
      <c r="C70" s="101"/>
      <c r="D70" s="102"/>
      <c r="E70" s="102"/>
      <c r="F70" s="103"/>
      <c r="G70" s="104"/>
      <c r="H70" s="102"/>
      <c r="I70" s="105"/>
      <c r="J70" s="104"/>
      <c r="K70" s="102"/>
      <c r="L70" s="102"/>
      <c r="M70" s="103"/>
      <c r="N70" s="104"/>
      <c r="O70" s="102"/>
      <c r="P70" s="102"/>
      <c r="Q70" s="240"/>
    </row>
    <row r="71" spans="1:17">
      <c r="A71" s="107"/>
      <c r="B71" s="108"/>
      <c r="C71" s="109" t="s">
        <v>102</v>
      </c>
      <c r="D71" s="106">
        <v>32462.797794206101</v>
      </c>
      <c r="E71" s="106">
        <v>32873.315960471198</v>
      </c>
      <c r="F71" s="100">
        <v>-1.2487884299798968E-2</v>
      </c>
      <c r="G71" s="110"/>
      <c r="H71" s="106">
        <v>40439.450952880201</v>
      </c>
      <c r="I71" s="100">
        <v>-0.19724929420947002</v>
      </c>
      <c r="J71" s="110"/>
      <c r="K71" s="106">
        <v>33125.863814733864</v>
      </c>
      <c r="L71" s="106">
        <v>40108.944757953468</v>
      </c>
      <c r="M71" s="111">
        <v>-0.17410283380329727</v>
      </c>
      <c r="N71" s="110"/>
      <c r="O71" s="106">
        <v>36636.938185865016</v>
      </c>
      <c r="P71" s="106">
        <v>40032.988345329788</v>
      </c>
      <c r="Q71" s="112">
        <v>-8.4831292887006082E-2</v>
      </c>
    </row>
    <row r="72" spans="1:17">
      <c r="A72" s="236"/>
      <c r="B72" s="237"/>
      <c r="C72" s="236"/>
      <c r="D72" s="58"/>
      <c r="E72" s="58"/>
      <c r="F72" s="105"/>
      <c r="G72" s="53"/>
      <c r="H72" s="58"/>
      <c r="I72" s="105"/>
      <c r="J72" s="53"/>
      <c r="K72" s="58"/>
      <c r="L72" s="58"/>
      <c r="M72" s="238"/>
      <c r="N72" s="53"/>
      <c r="O72" s="58"/>
      <c r="P72" s="58"/>
      <c r="Q72" s="52"/>
    </row>
    <row r="73" spans="1:17">
      <c r="A73" s="87" t="s">
        <v>117</v>
      </c>
      <c r="B73" s="88"/>
      <c r="C73" s="88"/>
      <c r="D73" s="89"/>
      <c r="E73" s="89"/>
      <c r="F73" s="90"/>
      <c r="G73" s="89"/>
      <c r="H73" s="91"/>
      <c r="I73" s="90"/>
      <c r="J73" s="89"/>
      <c r="K73" s="91"/>
      <c r="L73" s="89"/>
      <c r="M73" s="90"/>
      <c r="N73" s="89"/>
      <c r="O73" s="91"/>
      <c r="P73" s="89"/>
      <c r="Q73" s="90"/>
    </row>
    <row r="74" spans="1:17">
      <c r="A74" s="107"/>
      <c r="B74" s="108"/>
      <c r="C74" s="189" t="s">
        <v>119</v>
      </c>
      <c r="D74" s="106">
        <v>23471.751296405699</v>
      </c>
      <c r="E74" s="106">
        <v>23567.827084951921</v>
      </c>
      <c r="F74" s="100">
        <v>-4.0765654041804433E-3</v>
      </c>
      <c r="G74" s="110"/>
      <c r="H74" s="106">
        <v>24165.892498442576</v>
      </c>
      <c r="I74" s="100">
        <v>-2.8724004382689849E-2</v>
      </c>
      <c r="J74" s="110"/>
      <c r="K74" s="106">
        <v>23414.150430454836</v>
      </c>
      <c r="L74" s="106">
        <v>24174.866644773738</v>
      </c>
      <c r="M74" s="100">
        <v>-3.1467235186728892E-2</v>
      </c>
      <c r="N74" s="110"/>
      <c r="O74" s="106">
        <v>24312.923358259304</v>
      </c>
      <c r="P74" s="106">
        <v>23570.481301915734</v>
      </c>
      <c r="Q74" s="100">
        <v>3.1498807632885706E-2</v>
      </c>
    </row>
    <row r="75" spans="1:17">
      <c r="A75" s="107"/>
      <c r="B75" s="108"/>
      <c r="C75" s="189" t="s">
        <v>120</v>
      </c>
      <c r="D75" s="106">
        <v>1039.6615132455556</v>
      </c>
      <c r="E75" s="106">
        <v>1107.7079464393089</v>
      </c>
      <c r="F75" s="100">
        <v>-6.1429940457217391E-2</v>
      </c>
      <c r="G75" s="110"/>
      <c r="H75" s="106">
        <v>926.88393125821256</v>
      </c>
      <c r="I75" s="100">
        <v>0.12167389916259674</v>
      </c>
      <c r="J75" s="110"/>
      <c r="K75" s="106">
        <v>1074.6351252668576</v>
      </c>
      <c r="L75" s="106">
        <v>898.11640898777136</v>
      </c>
      <c r="M75" s="100">
        <v>0.19654324819433255</v>
      </c>
      <c r="N75" s="110"/>
      <c r="O75" s="106">
        <v>1065.4307334381842</v>
      </c>
      <c r="P75" s="106">
        <v>764.9510675196484</v>
      </c>
      <c r="Q75" s="100">
        <v>0.3928090026631903</v>
      </c>
    </row>
    <row r="76" spans="1:17">
      <c r="A76" s="236"/>
      <c r="B76" s="237"/>
      <c r="C76" s="101"/>
      <c r="D76" s="58"/>
      <c r="E76" s="58"/>
      <c r="F76" s="105"/>
      <c r="G76" s="53"/>
      <c r="H76" s="58"/>
      <c r="I76" s="105"/>
      <c r="J76" s="53"/>
      <c r="K76" s="58"/>
      <c r="L76" s="58"/>
      <c r="M76" s="105"/>
      <c r="N76" s="53"/>
      <c r="O76" s="58"/>
      <c r="P76" s="58"/>
      <c r="Q76" s="105"/>
    </row>
    <row r="77" spans="1:17" ht="15.75">
      <c r="A77" s="113" t="s">
        <v>36</v>
      </c>
      <c r="B77" s="114"/>
      <c r="C77" s="101"/>
      <c r="D77" s="113" t="s">
        <v>37</v>
      </c>
      <c r="E77" s="115"/>
      <c r="F77" s="116"/>
      <c r="H77" s="115"/>
      <c r="I77" s="116"/>
      <c r="K77" s="117"/>
      <c r="L77" s="115"/>
      <c r="M77" s="116"/>
      <c r="O77" s="241"/>
      <c r="P77" s="115"/>
      <c r="Q77" s="116"/>
    </row>
    <row r="78" spans="1:17" ht="15.75">
      <c r="A78" s="113" t="s">
        <v>38</v>
      </c>
      <c r="B78" s="114"/>
      <c r="C78" s="114"/>
      <c r="D78" s="113"/>
      <c r="E78" s="118"/>
      <c r="F78" s="119"/>
      <c r="G78" s="120"/>
      <c r="H78" s="121"/>
      <c r="I78" s="122"/>
      <c r="J78" s="85"/>
      <c r="K78" s="121"/>
      <c r="L78" s="121"/>
      <c r="M78" s="122"/>
      <c r="N78" s="85"/>
      <c r="O78" s="121"/>
      <c r="P78" s="121"/>
      <c r="Q78" s="122"/>
    </row>
  </sheetData>
  <mergeCells count="1">
    <mergeCell ref="A3:Q4"/>
  </mergeCells>
  <pageMargins left="0.23622047244094491" right="0.23622047244094491" top="0.74803149606299213" bottom="0.74803149606299213" header="0.31496062992125984" footer="0.31496062992125984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3"/>
  <sheetViews>
    <sheetView showGridLines="0" zoomScaleNormal="100" workbookViewId="0"/>
  </sheetViews>
  <sheetFormatPr baseColWidth="10" defaultColWidth="11.42578125" defaultRowHeight="15"/>
  <cols>
    <col min="1" max="1" width="23.140625" customWidth="1"/>
  </cols>
  <sheetData>
    <row r="1" spans="1:13" ht="19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9.5">
      <c r="A2" s="7" t="s">
        <v>122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13" ht="18">
      <c r="A4" s="125" t="s">
        <v>39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ht="15.75">
      <c r="A5" s="65"/>
      <c r="B5" s="6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thickBot="1">
      <c r="A6" s="99"/>
      <c r="B6" s="127" t="s">
        <v>40</v>
      </c>
      <c r="C6" s="128"/>
      <c r="D6" s="129"/>
      <c r="E6" s="129"/>
      <c r="F6" s="129"/>
      <c r="G6" s="129"/>
      <c r="H6" s="129"/>
      <c r="I6" s="129"/>
      <c r="J6" s="129"/>
      <c r="K6" s="129"/>
      <c r="L6" s="128"/>
      <c r="M6" s="128"/>
    </row>
    <row r="7" spans="1:13">
      <c r="A7" s="247" t="s">
        <v>41</v>
      </c>
      <c r="B7" s="245">
        <v>42736</v>
      </c>
      <c r="C7" s="245">
        <v>42767</v>
      </c>
      <c r="D7" s="245">
        <v>42795</v>
      </c>
      <c r="E7" s="245">
        <v>42826</v>
      </c>
      <c r="F7" s="245">
        <v>42856</v>
      </c>
      <c r="G7" s="245">
        <v>42887</v>
      </c>
      <c r="H7" s="245">
        <v>42917</v>
      </c>
      <c r="I7" s="245">
        <v>42948</v>
      </c>
      <c r="J7" s="245">
        <v>42979</v>
      </c>
      <c r="K7" s="245">
        <v>43009</v>
      </c>
      <c r="L7" s="245">
        <v>43040</v>
      </c>
      <c r="M7" s="245">
        <v>43070</v>
      </c>
    </row>
    <row r="8" spans="1:13" ht="15.75" thickBot="1">
      <c r="A8" s="248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</row>
    <row r="9" spans="1:13" ht="15.75" thickTop="1">
      <c r="A9" s="65" t="s">
        <v>91</v>
      </c>
      <c r="B9" s="130">
        <v>6042055</v>
      </c>
      <c r="C9" s="130">
        <v>5787995</v>
      </c>
      <c r="D9" s="130">
        <v>6666106</v>
      </c>
      <c r="E9" s="130">
        <v>4589634</v>
      </c>
      <c r="F9" s="130">
        <v>6093970</v>
      </c>
      <c r="G9" s="130">
        <v>6049698</v>
      </c>
      <c r="H9" s="130">
        <v>5088771</v>
      </c>
      <c r="I9" s="130">
        <v>5576903</v>
      </c>
      <c r="J9" s="130">
        <v>5240416</v>
      </c>
      <c r="K9" s="130">
        <v>6769516</v>
      </c>
      <c r="L9" s="130">
        <v>6091779</v>
      </c>
      <c r="M9" s="130">
        <v>5000257</v>
      </c>
    </row>
    <row r="10" spans="1:13">
      <c r="A10" s="65" t="s">
        <v>92</v>
      </c>
      <c r="B10" s="130">
        <v>274638.86363636365</v>
      </c>
      <c r="C10" s="130">
        <v>304631.31578947371</v>
      </c>
      <c r="D10" s="130">
        <v>303004.81818181818</v>
      </c>
      <c r="E10" s="130">
        <v>254979.66666666666</v>
      </c>
      <c r="F10" s="130">
        <v>276998.63636363635</v>
      </c>
      <c r="G10" s="130">
        <v>274986.27272727271</v>
      </c>
      <c r="H10" s="130">
        <v>242322.42857142858</v>
      </c>
      <c r="I10" s="130">
        <v>242474.04347826086</v>
      </c>
      <c r="J10" s="130">
        <v>249543.61904761905</v>
      </c>
      <c r="K10" s="130">
        <v>307705.27272727271</v>
      </c>
      <c r="L10" s="130">
        <v>304588.95</v>
      </c>
      <c r="M10" s="130">
        <v>263171.42105263157</v>
      </c>
    </row>
    <row r="11" spans="1:13">
      <c r="A11" s="65" t="s">
        <v>42</v>
      </c>
      <c r="B11" s="130">
        <v>217784.837125422</v>
      </c>
      <c r="C11" s="130">
        <v>207863.85206743199</v>
      </c>
      <c r="D11" s="130">
        <v>212438.17200157899</v>
      </c>
      <c r="E11" s="130">
        <v>145582.14073961999</v>
      </c>
      <c r="F11" s="130">
        <v>202541.07224528902</v>
      </c>
      <c r="G11" s="130">
        <v>199655.67443720304</v>
      </c>
      <c r="H11" s="130">
        <v>192302.402948364</v>
      </c>
      <c r="I11" s="130">
        <v>186001.47452908297</v>
      </c>
      <c r="J11" s="130">
        <v>174443.61446022301</v>
      </c>
      <c r="K11" s="130">
        <v>222638.780113299</v>
      </c>
      <c r="L11" s="130">
        <v>195747.66329644801</v>
      </c>
      <c r="M11" s="130">
        <v>171288.04965723699</v>
      </c>
    </row>
    <row r="12" spans="1:13">
      <c r="A12" s="65" t="s">
        <v>43</v>
      </c>
      <c r="B12" s="130">
        <v>9899.3107784282729</v>
      </c>
      <c r="C12" s="130">
        <v>10940.202740391158</v>
      </c>
      <c r="D12" s="130">
        <v>9656.2805455263169</v>
      </c>
      <c r="E12" s="130">
        <v>8087.8967077566658</v>
      </c>
      <c r="F12" s="130">
        <v>9206.4123747858666</v>
      </c>
      <c r="G12" s="130">
        <v>9075.2579289637742</v>
      </c>
      <c r="H12" s="130">
        <v>9157.2572832554288</v>
      </c>
      <c r="I12" s="130">
        <v>8087.0206316992599</v>
      </c>
      <c r="J12" s="130">
        <v>8306.8387838201434</v>
      </c>
      <c r="K12" s="130">
        <v>10119.944550604499</v>
      </c>
      <c r="L12" s="130">
        <v>9787.3831648223986</v>
      </c>
      <c r="M12" s="130">
        <v>9015.1605082756305</v>
      </c>
    </row>
    <row r="13" spans="1:13">
      <c r="A13" s="65" t="s">
        <v>44</v>
      </c>
      <c r="B13" s="130">
        <v>6247926.0089999996</v>
      </c>
      <c r="C13" s="130">
        <v>5729839.1349999998</v>
      </c>
      <c r="D13" s="130">
        <v>6205168.1830000002</v>
      </c>
      <c r="E13" s="130">
        <v>4278633.9409999996</v>
      </c>
      <c r="F13" s="130">
        <v>5282066.5559999999</v>
      </c>
      <c r="G13" s="130">
        <v>5379824.1689999998</v>
      </c>
      <c r="H13" s="130">
        <v>5441850.4069999997</v>
      </c>
      <c r="I13" s="130">
        <v>5158919.6519999998</v>
      </c>
      <c r="J13" s="130">
        <v>4776395.9359999998</v>
      </c>
      <c r="K13" s="130">
        <v>6106673.3629999999</v>
      </c>
      <c r="L13" s="130">
        <v>5201227.4069999997</v>
      </c>
      <c r="M13" s="130">
        <v>4923796.091</v>
      </c>
    </row>
    <row r="14" spans="1:13" ht="15.75" thickBot="1">
      <c r="A14" s="131" t="s">
        <v>45</v>
      </c>
      <c r="B14" s="132">
        <v>283996.63677272724</v>
      </c>
      <c r="C14" s="132">
        <v>301570.48078947369</v>
      </c>
      <c r="D14" s="132">
        <v>282053.09922727273</v>
      </c>
      <c r="E14" s="132">
        <v>237701.88561111109</v>
      </c>
      <c r="F14" s="132">
        <v>240093.93436363636</v>
      </c>
      <c r="G14" s="132">
        <v>244537.46222727271</v>
      </c>
      <c r="H14" s="132">
        <v>259135.73366666667</v>
      </c>
      <c r="I14" s="132">
        <v>224300.85443478258</v>
      </c>
      <c r="J14" s="132">
        <v>227447.42552380954</v>
      </c>
      <c r="K14" s="132">
        <v>277576.06195454544</v>
      </c>
      <c r="L14" s="132">
        <v>260061.37034999998</v>
      </c>
      <c r="M14" s="132">
        <v>259147.16268421055</v>
      </c>
    </row>
    <row r="15" spans="1:13" ht="15.75" thickTop="1">
      <c r="A15" s="65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>
      <c r="A16" s="65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ht="16.5" thickBot="1">
      <c r="A17" s="133"/>
      <c r="B17" s="127" t="s">
        <v>40</v>
      </c>
      <c r="C17" s="128"/>
      <c r="D17" s="134"/>
      <c r="E17" s="134"/>
      <c r="F17" s="134"/>
      <c r="G17" s="134"/>
      <c r="H17" s="134"/>
      <c r="I17" s="134"/>
      <c r="J17" s="134"/>
      <c r="K17" s="134"/>
      <c r="L17" s="128"/>
      <c r="M17" s="128"/>
    </row>
    <row r="18" spans="1:13">
      <c r="A18" s="247" t="s">
        <v>41</v>
      </c>
      <c r="B18" s="245">
        <v>43101</v>
      </c>
      <c r="C18" s="245">
        <v>43132</v>
      </c>
      <c r="D18" s="245">
        <v>43160</v>
      </c>
      <c r="E18" s="245">
        <v>43191</v>
      </c>
      <c r="F18" s="245">
        <v>43221</v>
      </c>
      <c r="G18" s="245">
        <v>43252</v>
      </c>
      <c r="H18" s="245">
        <v>43282</v>
      </c>
      <c r="I18" s="245">
        <v>43313</v>
      </c>
      <c r="J18" s="245">
        <v>43344</v>
      </c>
      <c r="K18" s="245">
        <v>43374</v>
      </c>
      <c r="L18" s="245">
        <v>43405</v>
      </c>
      <c r="M18" s="245">
        <v>43435</v>
      </c>
    </row>
    <row r="19" spans="1:13" ht="15.75" thickBot="1">
      <c r="A19" s="248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</row>
    <row r="20" spans="1:13" ht="15.75" thickTop="1">
      <c r="A20" s="65" t="s">
        <v>91</v>
      </c>
      <c r="B20" s="130">
        <v>6244755</v>
      </c>
      <c r="C20" s="130">
        <v>6054304</v>
      </c>
      <c r="D20" s="130">
        <v>6493274</v>
      </c>
      <c r="E20" s="130">
        <v>6452939</v>
      </c>
      <c r="F20" s="130">
        <v>7968475</v>
      </c>
      <c r="G20" s="130">
        <v>8753383</v>
      </c>
      <c r="H20" s="130">
        <v>7522365</v>
      </c>
      <c r="I20" s="130">
        <v>7568635</v>
      </c>
      <c r="J20" s="130">
        <v>6784853</v>
      </c>
      <c r="K20" s="130">
        <v>10378196</v>
      </c>
      <c r="L20" s="130">
        <v>12134181</v>
      </c>
      <c r="M20" s="130">
        <v>8128574</v>
      </c>
    </row>
    <row r="21" spans="1:13">
      <c r="A21" s="65" t="s">
        <v>92</v>
      </c>
      <c r="B21" s="130">
        <v>283852.5</v>
      </c>
      <c r="C21" s="130">
        <v>318647.57894736843</v>
      </c>
      <c r="D21" s="130">
        <v>341751.26315789472</v>
      </c>
      <c r="E21" s="130">
        <v>307282.80952380953</v>
      </c>
      <c r="F21" s="130">
        <v>362203.40909090912</v>
      </c>
      <c r="G21" s="130">
        <v>416827.76190476189</v>
      </c>
      <c r="H21" s="130">
        <v>341925.68181818182</v>
      </c>
      <c r="I21" s="130">
        <v>329071.08695652173</v>
      </c>
      <c r="J21" s="130">
        <v>339242.65</v>
      </c>
      <c r="K21" s="130">
        <v>451225.91304347827</v>
      </c>
      <c r="L21" s="130">
        <v>606709.05000000005</v>
      </c>
      <c r="M21" s="130">
        <v>427819.68421052629</v>
      </c>
    </row>
    <row r="22" spans="1:13">
      <c r="A22" s="65" t="s">
        <v>42</v>
      </c>
      <c r="B22" s="130">
        <v>196739.33540288499</v>
      </c>
      <c r="C22" s="130">
        <v>168996.32397460399</v>
      </c>
      <c r="D22" s="130">
        <v>188463.72694631998</v>
      </c>
      <c r="E22" s="130">
        <v>198523.70825722301</v>
      </c>
      <c r="F22" s="130">
        <v>210283.71716362398</v>
      </c>
      <c r="G22" s="130">
        <v>205192.40995587199</v>
      </c>
      <c r="H22" s="130">
        <v>193018.04831554004</v>
      </c>
      <c r="I22" s="130">
        <v>175111.34988401001</v>
      </c>
      <c r="J22" s="130">
        <v>166129.54449827402</v>
      </c>
      <c r="K22" s="130">
        <v>215758.50727798196</v>
      </c>
      <c r="L22" s="130">
        <v>237166.08489923493</v>
      </c>
      <c r="M22" s="130">
        <v>144439.30687966198</v>
      </c>
    </row>
    <row r="23" spans="1:13">
      <c r="A23" s="65" t="s">
        <v>43</v>
      </c>
      <c r="B23" s="130">
        <v>8942.6970637675004</v>
      </c>
      <c r="C23" s="130">
        <v>8894.5433670844213</v>
      </c>
      <c r="D23" s="130">
        <v>9919.1435234905239</v>
      </c>
      <c r="E23" s="130">
        <v>9453.5099170106205</v>
      </c>
      <c r="F23" s="130">
        <v>9558.3507801647265</v>
      </c>
      <c r="G23" s="130">
        <v>9771.0671407558075</v>
      </c>
      <c r="H23" s="130">
        <v>8773.5476507063649</v>
      </c>
      <c r="I23" s="130">
        <v>7613.5369514786962</v>
      </c>
      <c r="J23" s="130">
        <v>8306.4772249137004</v>
      </c>
      <c r="K23" s="130">
        <v>9380.8046642600857</v>
      </c>
      <c r="L23" s="130">
        <v>11858.304244961746</v>
      </c>
      <c r="M23" s="130">
        <v>7602.0687831401046</v>
      </c>
    </row>
    <row r="24" spans="1:13">
      <c r="A24" s="65" t="s">
        <v>44</v>
      </c>
      <c r="B24" s="130">
        <v>5306264.392</v>
      </c>
      <c r="C24" s="130">
        <v>4712808.4129999997</v>
      </c>
      <c r="D24" s="130">
        <v>5271420.977</v>
      </c>
      <c r="E24" s="130">
        <v>5424596.1330000004</v>
      </c>
      <c r="F24" s="130">
        <v>6120333.9819999998</v>
      </c>
      <c r="G24" s="130">
        <v>5897748.0319999997</v>
      </c>
      <c r="H24" s="130">
        <v>5307897.17</v>
      </c>
      <c r="I24" s="130">
        <v>4760250.375</v>
      </c>
      <c r="J24" s="130">
        <v>4904064.7410000004</v>
      </c>
      <c r="K24" s="130">
        <v>6144670.1040000003</v>
      </c>
      <c r="L24" s="130">
        <v>6776954.409</v>
      </c>
      <c r="M24" s="130">
        <v>4580422.9280000003</v>
      </c>
    </row>
    <row r="25" spans="1:13" ht="15.75" thickBot="1">
      <c r="A25" s="131" t="s">
        <v>45</v>
      </c>
      <c r="B25" s="132">
        <v>241193.83600000001</v>
      </c>
      <c r="C25" s="132">
        <v>248042.54805263158</v>
      </c>
      <c r="D25" s="132">
        <v>277443.20931578946</v>
      </c>
      <c r="E25" s="132">
        <v>258314.10157142856</v>
      </c>
      <c r="F25" s="132">
        <v>278196.99918181816</v>
      </c>
      <c r="G25" s="132">
        <v>280845.14438095235</v>
      </c>
      <c r="H25" s="132">
        <v>241268.05318181819</v>
      </c>
      <c r="I25" s="132">
        <v>206967.40760869565</v>
      </c>
      <c r="J25" s="132">
        <v>245203.23705000003</v>
      </c>
      <c r="K25" s="132">
        <v>267159.56973913044</v>
      </c>
      <c r="L25" s="132">
        <v>338847.72044999996</v>
      </c>
      <c r="M25" s="132">
        <v>241074.8909473684</v>
      </c>
    </row>
    <row r="26" spans="1:13" ht="16.5" thickTop="1">
      <c r="A26" s="113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3" ht="16.5" thickBot="1">
      <c r="A28" s="133"/>
      <c r="B28" s="127" t="s">
        <v>46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>
      <c r="A29" s="247" t="s">
        <v>47</v>
      </c>
      <c r="B29" s="245">
        <v>42736</v>
      </c>
      <c r="C29" s="245">
        <v>42767</v>
      </c>
      <c r="D29" s="245">
        <v>42795</v>
      </c>
      <c r="E29" s="245">
        <v>42826</v>
      </c>
      <c r="F29" s="245">
        <v>42856</v>
      </c>
      <c r="G29" s="245">
        <v>42887</v>
      </c>
      <c r="H29" s="245">
        <v>42917</v>
      </c>
      <c r="I29" s="245">
        <v>42948</v>
      </c>
      <c r="J29" s="245">
        <v>42979</v>
      </c>
      <c r="K29" s="245">
        <v>43009</v>
      </c>
      <c r="L29" s="245">
        <v>43040</v>
      </c>
      <c r="M29" s="245">
        <v>43070</v>
      </c>
    </row>
    <row r="30" spans="1:13" ht="15.75" thickBot="1">
      <c r="A30" s="248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</row>
    <row r="31" spans="1:13" ht="15.75" thickTop="1">
      <c r="A31" s="65" t="s">
        <v>91</v>
      </c>
      <c r="B31" s="130">
        <v>87079</v>
      </c>
      <c r="C31" s="130">
        <v>55839</v>
      </c>
      <c r="D31" s="130">
        <v>56921</v>
      </c>
      <c r="E31" s="130">
        <v>41826</v>
      </c>
      <c r="F31" s="130">
        <v>58358</v>
      </c>
      <c r="G31" s="130">
        <v>60742</v>
      </c>
      <c r="H31" s="130">
        <v>53072</v>
      </c>
      <c r="I31" s="130">
        <v>51691</v>
      </c>
      <c r="J31" s="130">
        <v>43950</v>
      </c>
      <c r="K31" s="130">
        <v>79274</v>
      </c>
      <c r="L31" s="130">
        <v>57433</v>
      </c>
      <c r="M31" s="130">
        <v>41259</v>
      </c>
    </row>
    <row r="32" spans="1:13">
      <c r="A32" s="65" t="s">
        <v>92</v>
      </c>
      <c r="B32" s="130">
        <v>3958.1363636363635</v>
      </c>
      <c r="C32" s="130">
        <v>2938.8947368421054</v>
      </c>
      <c r="D32" s="130">
        <v>2587.318181818182</v>
      </c>
      <c r="E32" s="137">
        <v>2323.6666666666665</v>
      </c>
      <c r="F32" s="130">
        <v>2652.6363636363635</v>
      </c>
      <c r="G32" s="130">
        <v>2761</v>
      </c>
      <c r="H32" s="130">
        <v>2527.2380952380954</v>
      </c>
      <c r="I32" s="130">
        <v>2247.4347826086955</v>
      </c>
      <c r="J32" s="130">
        <v>2092.8571428571427</v>
      </c>
      <c r="K32" s="130">
        <v>3603.3636363636365</v>
      </c>
      <c r="L32" s="130">
        <v>2871.65</v>
      </c>
      <c r="M32" s="130">
        <v>2171.5263157894738</v>
      </c>
    </row>
    <row r="33" spans="1:13">
      <c r="A33" s="65" t="s">
        <v>42</v>
      </c>
      <c r="B33" s="130">
        <v>138302.08062501001</v>
      </c>
      <c r="C33" s="130">
        <v>99494.349379225023</v>
      </c>
      <c r="D33" s="130">
        <v>118613.93560143797</v>
      </c>
      <c r="E33" s="130">
        <v>61729.487226189987</v>
      </c>
      <c r="F33" s="130">
        <v>112160.66070194801</v>
      </c>
      <c r="G33" s="130">
        <v>115003.04779381001</v>
      </c>
      <c r="H33" s="130">
        <v>143491.79530158002</v>
      </c>
      <c r="I33" s="130">
        <v>91149.818693510009</v>
      </c>
      <c r="J33" s="130">
        <v>91918.77738064999</v>
      </c>
      <c r="K33" s="130">
        <v>127680.69343974999</v>
      </c>
      <c r="L33" s="130">
        <v>110166.82325031601</v>
      </c>
      <c r="M33" s="130">
        <v>100709.91182489002</v>
      </c>
    </row>
    <row r="34" spans="1:13">
      <c r="A34" s="65" t="s">
        <v>43</v>
      </c>
      <c r="B34" s="130">
        <v>6286.4582102277282</v>
      </c>
      <c r="C34" s="130">
        <v>5236.544704169738</v>
      </c>
      <c r="D34" s="130">
        <v>5391.5425273380897</v>
      </c>
      <c r="E34" s="130">
        <v>3429.4159570105548</v>
      </c>
      <c r="F34" s="130">
        <v>5098.2118500885454</v>
      </c>
      <c r="G34" s="130">
        <v>5227.4112633550003</v>
      </c>
      <c r="H34" s="130">
        <v>6832.942633408572</v>
      </c>
      <c r="I34" s="130">
        <v>3963.0355953700005</v>
      </c>
      <c r="J34" s="130">
        <v>4377.0846371738089</v>
      </c>
      <c r="K34" s="130">
        <v>5803.6678836249994</v>
      </c>
      <c r="L34" s="130">
        <v>5508.3411625158005</v>
      </c>
      <c r="M34" s="130">
        <v>5300.521674994211</v>
      </c>
    </row>
    <row r="35" spans="1:13">
      <c r="A35" s="65" t="s">
        <v>44</v>
      </c>
      <c r="B35" s="130">
        <v>138793.503</v>
      </c>
      <c r="C35" s="130">
        <v>107153.004</v>
      </c>
      <c r="D35" s="130">
        <v>145183.95499999999</v>
      </c>
      <c r="E35" s="130">
        <v>90779.781000000003</v>
      </c>
      <c r="F35" s="130">
        <v>150644.21</v>
      </c>
      <c r="G35" s="130">
        <v>147970.163</v>
      </c>
      <c r="H35" s="130">
        <v>161181.848</v>
      </c>
      <c r="I35" s="130">
        <v>106294.337</v>
      </c>
      <c r="J35" s="130">
        <v>110245.129</v>
      </c>
      <c r="K35" s="130">
        <v>146021.302</v>
      </c>
      <c r="L35" s="130">
        <v>378009.54200000002</v>
      </c>
      <c r="M35" s="130">
        <v>120403.59299999999</v>
      </c>
    </row>
    <row r="36" spans="1:13" ht="15.75" thickBot="1">
      <c r="A36" s="131" t="s">
        <v>45</v>
      </c>
      <c r="B36" s="132">
        <v>6308.7955909090906</v>
      </c>
      <c r="C36" s="132">
        <v>5639.6317894736849</v>
      </c>
      <c r="D36" s="132">
        <v>6599.2706818181814</v>
      </c>
      <c r="E36" s="132">
        <v>5043.3211666666666</v>
      </c>
      <c r="F36" s="132">
        <v>6847.4640909090904</v>
      </c>
      <c r="G36" s="132">
        <v>6725.9165000000003</v>
      </c>
      <c r="H36" s="132">
        <v>7675.3260952380951</v>
      </c>
      <c r="I36" s="132">
        <v>4621.4929130434784</v>
      </c>
      <c r="J36" s="132">
        <v>5249.7680476190471</v>
      </c>
      <c r="K36" s="132">
        <v>6637.331909090909</v>
      </c>
      <c r="L36" s="132">
        <v>18900.4771</v>
      </c>
      <c r="M36" s="132">
        <v>6337.0312105263156</v>
      </c>
    </row>
    <row r="37" spans="1:13" ht="15.75" thickTop="1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</row>
    <row r="38" spans="1:13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ht="16.5" thickBot="1">
      <c r="A39" s="133"/>
      <c r="B39" s="127" t="s">
        <v>46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3">
      <c r="A40" s="249" t="s">
        <v>47</v>
      </c>
      <c r="B40" s="245">
        <v>43101</v>
      </c>
      <c r="C40" s="245">
        <v>43132</v>
      </c>
      <c r="D40" s="245">
        <v>43160</v>
      </c>
      <c r="E40" s="245">
        <v>43191</v>
      </c>
      <c r="F40" s="245">
        <v>43221</v>
      </c>
      <c r="G40" s="245">
        <v>43252</v>
      </c>
      <c r="H40" s="245">
        <v>43282</v>
      </c>
      <c r="I40" s="245">
        <v>43313</v>
      </c>
      <c r="J40" s="245">
        <v>43344</v>
      </c>
      <c r="K40" s="245">
        <v>43374</v>
      </c>
      <c r="L40" s="245">
        <v>43405</v>
      </c>
      <c r="M40" s="245">
        <v>43435</v>
      </c>
    </row>
    <row r="41" spans="1:13" ht="15.75" thickBot="1">
      <c r="A41" s="250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</row>
    <row r="42" spans="1:13" ht="15.75" thickTop="1">
      <c r="A42" s="65" t="s">
        <v>91</v>
      </c>
      <c r="B42" s="130">
        <v>68151</v>
      </c>
      <c r="C42" s="130">
        <v>67884</v>
      </c>
      <c r="D42" s="130">
        <v>57425</v>
      </c>
      <c r="E42" s="130">
        <v>59916</v>
      </c>
      <c r="F42" s="130">
        <v>74568</v>
      </c>
      <c r="G42" s="130">
        <v>85650</v>
      </c>
      <c r="H42" s="130">
        <v>59904</v>
      </c>
      <c r="I42" s="130">
        <v>61876</v>
      </c>
      <c r="J42" s="130">
        <v>60975</v>
      </c>
      <c r="K42" s="130">
        <v>93612</v>
      </c>
      <c r="L42" s="130">
        <v>70728</v>
      </c>
      <c r="M42" s="130">
        <v>57605</v>
      </c>
    </row>
    <row r="43" spans="1:13">
      <c r="A43" s="65" t="s">
        <v>92</v>
      </c>
      <c r="B43" s="130">
        <v>3097.7727272727275</v>
      </c>
      <c r="C43" s="130">
        <v>3572.8421052631579</v>
      </c>
      <c r="D43" s="130">
        <v>3022.3684210526317</v>
      </c>
      <c r="E43" s="137">
        <v>2853.1428571428573</v>
      </c>
      <c r="F43" s="130">
        <v>3389.4545454545455</v>
      </c>
      <c r="G43" s="130">
        <v>4078.5714285714284</v>
      </c>
      <c r="H43" s="130">
        <v>2722.909090909091</v>
      </c>
      <c r="I43" s="130">
        <v>2690.2608695652175</v>
      </c>
      <c r="J43" s="130">
        <v>3048.75</v>
      </c>
      <c r="K43" s="130">
        <v>4070.086956521739</v>
      </c>
      <c r="L43" s="130">
        <v>3536.4</v>
      </c>
      <c r="M43" s="130">
        <v>3031.8421052631579</v>
      </c>
    </row>
    <row r="44" spans="1:13">
      <c r="A44" s="65" t="s">
        <v>42</v>
      </c>
      <c r="B44" s="130">
        <v>126286.26724136301</v>
      </c>
      <c r="C44" s="130">
        <v>132130.36820310997</v>
      </c>
      <c r="D44" s="130">
        <v>119164.03869982001</v>
      </c>
      <c r="E44" s="130">
        <v>141166.61412745499</v>
      </c>
      <c r="F44" s="130">
        <v>147452.04434051001</v>
      </c>
      <c r="G44" s="130">
        <v>168299.06633757998</v>
      </c>
      <c r="H44" s="130">
        <v>120252.38932245001</v>
      </c>
      <c r="I44" s="130">
        <v>124400.05591193998</v>
      </c>
      <c r="J44" s="130">
        <v>99443.375454809968</v>
      </c>
      <c r="K44" s="130">
        <v>147494.66606146999</v>
      </c>
      <c r="L44" s="130">
        <v>181340.47565804</v>
      </c>
      <c r="M44" s="130">
        <v>140091.08770264001</v>
      </c>
    </row>
    <row r="45" spans="1:13">
      <c r="A45" s="65" t="s">
        <v>43</v>
      </c>
      <c r="B45" s="130">
        <v>5740.2848746074096</v>
      </c>
      <c r="C45" s="130">
        <v>6954.2299054268415</v>
      </c>
      <c r="D45" s="130">
        <v>6271.7915105168431</v>
      </c>
      <c r="E45" s="130">
        <v>6722.2197203549995</v>
      </c>
      <c r="F45" s="130">
        <v>6702.3656518413636</v>
      </c>
      <c r="G45" s="130">
        <v>8014.2412541704762</v>
      </c>
      <c r="H45" s="130">
        <v>5466.0176964750008</v>
      </c>
      <c r="I45" s="130">
        <v>5408.6980831278261</v>
      </c>
      <c r="J45" s="130">
        <v>4972.1687727404988</v>
      </c>
      <c r="K45" s="130">
        <v>6412.8115678900003</v>
      </c>
      <c r="L45" s="130">
        <v>9067.0237829020007</v>
      </c>
      <c r="M45" s="130">
        <v>7373.2151422442112</v>
      </c>
    </row>
    <row r="46" spans="1:13">
      <c r="A46" s="65" t="s">
        <v>44</v>
      </c>
      <c r="B46" s="130">
        <v>126629.337</v>
      </c>
      <c r="C46" s="130">
        <v>148962.304</v>
      </c>
      <c r="D46" s="130">
        <v>114705.633</v>
      </c>
      <c r="E46" s="130">
        <v>138125.18</v>
      </c>
      <c r="F46" s="130">
        <v>190384.81299999999</v>
      </c>
      <c r="G46" s="130">
        <v>171970.79800000001</v>
      </c>
      <c r="H46" s="130">
        <v>118036.03200000001</v>
      </c>
      <c r="I46" s="130">
        <v>316509.70500000002</v>
      </c>
      <c r="J46" s="130">
        <v>108680.648</v>
      </c>
      <c r="K46" s="130">
        <v>164041.31400000001</v>
      </c>
      <c r="L46" s="130">
        <v>187534.80499999999</v>
      </c>
      <c r="M46" s="130">
        <v>261819.264</v>
      </c>
    </row>
    <row r="47" spans="1:13" ht="15.75" thickBot="1">
      <c r="A47" s="131" t="s">
        <v>45</v>
      </c>
      <c r="B47" s="132">
        <v>5755.8789545454538</v>
      </c>
      <c r="C47" s="132">
        <v>7840.1212631578946</v>
      </c>
      <c r="D47" s="132">
        <v>6037.1385789473679</v>
      </c>
      <c r="E47" s="132">
        <v>6577.3895238095247</v>
      </c>
      <c r="F47" s="132">
        <v>8653.8551363636361</v>
      </c>
      <c r="G47" s="132">
        <v>8189.0856190476197</v>
      </c>
      <c r="H47" s="132">
        <v>5365.2741818181812</v>
      </c>
      <c r="I47" s="132">
        <v>13761.291521739131</v>
      </c>
      <c r="J47" s="132">
        <v>5434.0324000000001</v>
      </c>
      <c r="K47" s="132">
        <v>7132.2310434782612</v>
      </c>
      <c r="L47" s="132">
        <v>9376.7402500000007</v>
      </c>
      <c r="M47" s="132">
        <v>13779.961263157895</v>
      </c>
    </row>
    <row r="48" spans="1:13" ht="16.5" thickTop="1">
      <c r="A48" s="113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</row>
    <row r="49" spans="1:13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16.5" thickBot="1">
      <c r="A50" s="133"/>
      <c r="B50" s="127" t="s">
        <v>94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1:13" ht="16.5" thickBot="1">
      <c r="A51" s="99"/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</row>
    <row r="52" spans="1:13">
      <c r="A52" s="247" t="s">
        <v>48</v>
      </c>
      <c r="B52" s="245">
        <v>43101</v>
      </c>
      <c r="C52" s="245">
        <v>43132</v>
      </c>
      <c r="D52" s="245">
        <v>43160</v>
      </c>
      <c r="E52" s="245">
        <v>43191</v>
      </c>
      <c r="F52" s="245">
        <v>43221</v>
      </c>
      <c r="G52" s="245">
        <v>43252</v>
      </c>
      <c r="H52" s="245">
        <v>43282</v>
      </c>
      <c r="I52" s="245">
        <v>43313</v>
      </c>
      <c r="J52" s="245">
        <v>43344</v>
      </c>
      <c r="K52" s="245">
        <v>43374</v>
      </c>
      <c r="L52" s="245">
        <v>43405</v>
      </c>
      <c r="M52" s="245">
        <v>43435</v>
      </c>
    </row>
    <row r="53" spans="1:13" ht="15.75" thickBot="1">
      <c r="A53" s="248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</row>
    <row r="54" spans="1:13" ht="15.75" thickTop="1">
      <c r="A54" s="65" t="s">
        <v>42</v>
      </c>
      <c r="B54" s="130">
        <v>126</v>
      </c>
      <c r="C54" s="130">
        <v>126</v>
      </c>
      <c r="D54" s="130">
        <v>59</v>
      </c>
      <c r="E54" s="130">
        <v>139.4636778</v>
      </c>
      <c r="F54" s="130">
        <v>19.79596493</v>
      </c>
      <c r="G54" s="130">
        <v>6.048883</v>
      </c>
      <c r="H54" s="130">
        <v>16.902999999999999</v>
      </c>
      <c r="I54" s="130">
        <v>18.2070021</v>
      </c>
      <c r="J54" s="130">
        <v>46.465703700000006</v>
      </c>
      <c r="K54" s="130">
        <v>58.975633200000004</v>
      </c>
      <c r="L54" s="130">
        <v>123.84205779999998</v>
      </c>
      <c r="M54" s="130">
        <v>13.142010000000001</v>
      </c>
    </row>
    <row r="55" spans="1:13">
      <c r="A55" s="65" t="s">
        <v>43</v>
      </c>
      <c r="B55" s="130">
        <v>7</v>
      </c>
      <c r="C55" s="130">
        <v>5</v>
      </c>
      <c r="D55" s="130">
        <v>3.5263157894736841</v>
      </c>
      <c r="E55" s="130">
        <v>4.1428571428571432</v>
      </c>
      <c r="F55" s="130">
        <v>1.2727272727272727</v>
      </c>
      <c r="G55" s="130">
        <v>1</v>
      </c>
      <c r="H55" s="130">
        <v>0.63636363636363635</v>
      </c>
      <c r="I55" s="130">
        <v>1.3043478260869565</v>
      </c>
      <c r="J55" s="130">
        <v>1.35</v>
      </c>
      <c r="K55" s="130">
        <v>1.9130434782608696</v>
      </c>
      <c r="L55" s="130">
        <v>1.5</v>
      </c>
      <c r="M55" s="130">
        <v>1.2105263157894737</v>
      </c>
    </row>
    <row r="56" spans="1:13">
      <c r="A56" s="65" t="s">
        <v>44</v>
      </c>
      <c r="B56" s="130">
        <v>1230</v>
      </c>
      <c r="C56" s="130">
        <v>1250</v>
      </c>
      <c r="D56" s="130">
        <v>389.72899999999998</v>
      </c>
      <c r="E56" s="130">
        <v>1395.48</v>
      </c>
      <c r="F56" s="130">
        <v>195.78</v>
      </c>
      <c r="G56" s="130">
        <v>60.41</v>
      </c>
      <c r="H56" s="130">
        <v>169</v>
      </c>
      <c r="I56" s="130">
        <v>181.99100000000001</v>
      </c>
      <c r="J56" s="130">
        <v>463.85300000000001</v>
      </c>
      <c r="K56" s="130">
        <v>587.84100000000001</v>
      </c>
      <c r="L56" s="130">
        <v>1238.1010000000001</v>
      </c>
      <c r="M56" s="130">
        <v>130.21799999999999</v>
      </c>
    </row>
    <row r="57" spans="1:13" ht="15.75" thickBot="1">
      <c r="A57" s="131" t="s">
        <v>45</v>
      </c>
      <c r="B57" s="132">
        <v>56</v>
      </c>
      <c r="C57" s="132">
        <v>66</v>
      </c>
      <c r="D57" s="132">
        <v>20.512052631578946</v>
      </c>
      <c r="E57" s="132">
        <v>66.451428571428565</v>
      </c>
      <c r="F57" s="132">
        <v>8.8990909090909103</v>
      </c>
      <c r="G57" s="132">
        <v>2.8766666666666665</v>
      </c>
      <c r="H57" s="132">
        <v>7.6818181818181817</v>
      </c>
      <c r="I57" s="132">
        <v>7.9126521739130427</v>
      </c>
      <c r="J57" s="132">
        <v>23.19265</v>
      </c>
      <c r="K57" s="132">
        <v>25.558304347826088</v>
      </c>
      <c r="L57" s="132">
        <v>61.905050000000003</v>
      </c>
      <c r="M57" s="132">
        <v>6.8535789473684208</v>
      </c>
    </row>
    <row r="58" spans="1:13" ht="16.5" thickTop="1">
      <c r="A58" s="113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</row>
    <row r="59" spans="1:13">
      <c r="A59" s="65" t="s">
        <v>49</v>
      </c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</row>
    <row r="60" spans="1:13">
      <c r="A60" s="65" t="s">
        <v>103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</row>
    <row r="61" spans="1:13">
      <c r="A61" s="140" t="s">
        <v>50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</row>
    <row r="62" spans="1:13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3">
      <c r="A63" s="184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</row>
    <row r="64" spans="1:13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1:13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72" spans="1:13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</row>
    <row r="73" spans="1:13">
      <c r="A73" s="185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</row>
  </sheetData>
  <mergeCells count="65">
    <mergeCell ref="L7:L8"/>
    <mergeCell ref="F7:F8"/>
    <mergeCell ref="A7:A8"/>
    <mergeCell ref="B7:B8"/>
    <mergeCell ref="C7:C8"/>
    <mergeCell ref="D7:D8"/>
    <mergeCell ref="E7:E8"/>
    <mergeCell ref="I29:I30"/>
    <mergeCell ref="M7:M8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7:G8"/>
    <mergeCell ref="H7:H8"/>
    <mergeCell ref="I7:I8"/>
    <mergeCell ref="J7:J8"/>
    <mergeCell ref="K7:K8"/>
    <mergeCell ref="J18:J19"/>
    <mergeCell ref="K18:K19"/>
    <mergeCell ref="L18:L19"/>
    <mergeCell ref="M18:M19"/>
    <mergeCell ref="A29:A30"/>
    <mergeCell ref="B29:B30"/>
    <mergeCell ref="C29:C30"/>
    <mergeCell ref="D29:D30"/>
    <mergeCell ref="E29:E30"/>
    <mergeCell ref="F29:F30"/>
    <mergeCell ref="M29:M30"/>
    <mergeCell ref="J29:J30"/>
    <mergeCell ref="K29:K30"/>
    <mergeCell ref="L29:L30"/>
    <mergeCell ref="G29:G30"/>
    <mergeCell ref="H29:H30"/>
    <mergeCell ref="A40:A41"/>
    <mergeCell ref="B40:B41"/>
    <mergeCell ref="C40:C41"/>
    <mergeCell ref="D40:D41"/>
    <mergeCell ref="E40:E41"/>
    <mergeCell ref="F52:F53"/>
    <mergeCell ref="M52:M53"/>
    <mergeCell ref="G52:G53"/>
    <mergeCell ref="H52:H53"/>
    <mergeCell ref="I52:I53"/>
    <mergeCell ref="J52:J53"/>
    <mergeCell ref="K52:K53"/>
    <mergeCell ref="L52:L53"/>
    <mergeCell ref="A52:A53"/>
    <mergeCell ref="B52:B53"/>
    <mergeCell ref="C52:C53"/>
    <mergeCell ref="D52:D53"/>
    <mergeCell ref="E52:E53"/>
    <mergeCell ref="F40:F41"/>
    <mergeCell ref="G40:G41"/>
    <mergeCell ref="H40:H41"/>
    <mergeCell ref="I40:I41"/>
    <mergeCell ref="M40:M41"/>
    <mergeCell ref="J40:J41"/>
    <mergeCell ref="K40:K41"/>
    <mergeCell ref="L40:L41"/>
  </mergeCells>
  <pageMargins left="0.23622047244094491" right="0.23622047244094491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2"/>
  <sheetViews>
    <sheetView showGridLines="0" zoomScaleNormal="100" workbookViewId="0"/>
  </sheetViews>
  <sheetFormatPr baseColWidth="10" defaultColWidth="11.42578125" defaultRowHeight="15"/>
  <cols>
    <col min="1" max="1" width="17.28515625" customWidth="1"/>
    <col min="3" max="3" width="12" bestFit="1" customWidth="1"/>
    <col min="8" max="8" width="12" bestFit="1" customWidth="1"/>
    <col min="9" max="9" width="11.85546875" bestFit="1" customWidth="1"/>
    <col min="10" max="10" width="12.28515625" bestFit="1" customWidth="1"/>
  </cols>
  <sheetData>
    <row r="1" spans="1:13" ht="19.5">
      <c r="A1" s="178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9.5">
      <c r="A2" s="6" t="s">
        <v>122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8">
      <c r="A4" s="142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6.5" thickBot="1">
      <c r="A6" s="99"/>
      <c r="B6" s="143" t="s">
        <v>52</v>
      </c>
      <c r="C6" s="128"/>
      <c r="D6" s="129"/>
      <c r="E6" s="129"/>
      <c r="F6" s="129"/>
      <c r="G6" s="129"/>
      <c r="H6" s="129"/>
      <c r="I6" s="129"/>
      <c r="J6" s="129"/>
      <c r="K6" s="129"/>
      <c r="L6" s="128"/>
      <c r="M6" s="128"/>
    </row>
    <row r="7" spans="1:13">
      <c r="A7" s="247"/>
      <c r="B7" s="245">
        <v>42736</v>
      </c>
      <c r="C7" s="245">
        <v>42767</v>
      </c>
      <c r="D7" s="245">
        <v>42795</v>
      </c>
      <c r="E7" s="245">
        <v>42826</v>
      </c>
      <c r="F7" s="245">
        <v>42856</v>
      </c>
      <c r="G7" s="245">
        <v>42887</v>
      </c>
      <c r="H7" s="245">
        <v>42917</v>
      </c>
      <c r="I7" s="245">
        <v>42948</v>
      </c>
      <c r="J7" s="245">
        <v>42979</v>
      </c>
      <c r="K7" s="245">
        <v>43009</v>
      </c>
      <c r="L7" s="245">
        <v>43040</v>
      </c>
      <c r="M7" s="245">
        <v>43070</v>
      </c>
    </row>
    <row r="8" spans="1:13" ht="15.75" thickBot="1">
      <c r="A8" s="248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</row>
    <row r="9" spans="1:13" ht="15.75" thickTop="1">
      <c r="A9" s="65" t="s">
        <v>53</v>
      </c>
      <c r="B9" s="130">
        <v>25411</v>
      </c>
      <c r="C9" s="130">
        <v>24826</v>
      </c>
      <c r="D9" s="130">
        <v>34682</v>
      </c>
      <c r="E9" s="130">
        <v>20722</v>
      </c>
      <c r="F9" s="130">
        <v>25278</v>
      </c>
      <c r="G9" s="130">
        <v>31334</v>
      </c>
      <c r="H9" s="130">
        <v>17343</v>
      </c>
      <c r="I9" s="130">
        <v>21033</v>
      </c>
      <c r="J9" s="130">
        <v>24696</v>
      </c>
      <c r="K9" s="130">
        <v>28240</v>
      </c>
      <c r="L9" s="130">
        <v>22591</v>
      </c>
      <c r="M9" s="130">
        <v>24312</v>
      </c>
    </row>
    <row r="10" spans="1:13">
      <c r="A10" s="65" t="s">
        <v>54</v>
      </c>
      <c r="B10" s="130">
        <v>567344</v>
      </c>
      <c r="C10" s="130">
        <v>1033841</v>
      </c>
      <c r="D10" s="130">
        <v>1454530</v>
      </c>
      <c r="E10" s="130">
        <v>765726</v>
      </c>
      <c r="F10" s="130">
        <v>1097108</v>
      </c>
      <c r="G10" s="130">
        <v>1416266</v>
      </c>
      <c r="H10" s="130">
        <v>229447</v>
      </c>
      <c r="I10" s="130">
        <v>435665</v>
      </c>
      <c r="J10" s="130">
        <v>1003350</v>
      </c>
      <c r="K10" s="130">
        <v>541510</v>
      </c>
      <c r="L10" s="130">
        <v>662454</v>
      </c>
      <c r="M10" s="130">
        <v>1406159</v>
      </c>
    </row>
    <row r="11" spans="1:13">
      <c r="A11" s="65" t="s">
        <v>55</v>
      </c>
      <c r="B11" s="130">
        <v>124176.806977</v>
      </c>
      <c r="C11" s="130">
        <v>212849.980018</v>
      </c>
      <c r="D11" s="130">
        <v>307213.91410599998</v>
      </c>
      <c r="E11" s="130">
        <v>155204.267807</v>
      </c>
      <c r="F11" s="130">
        <v>215715.60017600001</v>
      </c>
      <c r="G11" s="130">
        <v>296557.16551000002</v>
      </c>
      <c r="H11" s="130">
        <v>51227.585658000004</v>
      </c>
      <c r="I11" s="130">
        <v>88882.540924999994</v>
      </c>
      <c r="J11" s="130">
        <v>184536.75602584</v>
      </c>
      <c r="K11" s="130">
        <v>113804.574438</v>
      </c>
      <c r="L11" s="130">
        <v>135834.892891</v>
      </c>
      <c r="M11" s="130">
        <v>285846.12247470004</v>
      </c>
    </row>
    <row r="12" spans="1:13" ht="15.75" thickBot="1">
      <c r="A12" s="131" t="s">
        <v>56</v>
      </c>
      <c r="B12" s="132">
        <v>1465038</v>
      </c>
      <c r="C12" s="132">
        <v>1497732</v>
      </c>
      <c r="D12" s="132">
        <v>1388924</v>
      </c>
      <c r="E12" s="132">
        <v>1327843</v>
      </c>
      <c r="F12" s="132">
        <v>1566690</v>
      </c>
      <c r="G12" s="132">
        <v>1238362</v>
      </c>
      <c r="H12" s="132">
        <v>1221642</v>
      </c>
      <c r="I12" s="132">
        <v>1225096</v>
      </c>
      <c r="J12" s="132">
        <v>1346196</v>
      </c>
      <c r="K12" s="132">
        <v>1358562</v>
      </c>
      <c r="L12" s="132">
        <v>1319141</v>
      </c>
      <c r="M12" s="132">
        <v>1027798</v>
      </c>
    </row>
    <row r="13" spans="1:13" ht="15.75" thickTop="1">
      <c r="A13" s="65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>
      <c r="A14" s="65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ht="16.5" thickBot="1">
      <c r="A15" s="133"/>
      <c r="B15" s="143" t="s">
        <v>52</v>
      </c>
      <c r="C15" s="128"/>
      <c r="D15" s="134"/>
      <c r="E15" s="134"/>
      <c r="F15" s="134"/>
      <c r="G15" s="134"/>
      <c r="H15" s="134"/>
      <c r="I15" s="134"/>
      <c r="J15" s="134"/>
      <c r="K15" s="134"/>
      <c r="L15" s="128"/>
      <c r="M15" s="128"/>
    </row>
    <row r="16" spans="1:13">
      <c r="A16" s="247"/>
      <c r="B16" s="245">
        <v>43101</v>
      </c>
      <c r="C16" s="245">
        <v>43132</v>
      </c>
      <c r="D16" s="245">
        <v>43160</v>
      </c>
      <c r="E16" s="245">
        <v>43191</v>
      </c>
      <c r="F16" s="245">
        <v>43221</v>
      </c>
      <c r="G16" s="245">
        <v>43252</v>
      </c>
      <c r="H16" s="245">
        <v>43282</v>
      </c>
      <c r="I16" s="245">
        <v>43313</v>
      </c>
      <c r="J16" s="245">
        <v>43344</v>
      </c>
      <c r="K16" s="245">
        <v>43374</v>
      </c>
      <c r="L16" s="245">
        <v>43405</v>
      </c>
      <c r="M16" s="245">
        <v>43435</v>
      </c>
    </row>
    <row r="17" spans="1:13" ht="15.75" thickBot="1">
      <c r="A17" s="248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</row>
    <row r="18" spans="1:13" ht="15.75" thickTop="1">
      <c r="A18" s="65" t="s">
        <v>53</v>
      </c>
      <c r="B18" s="130">
        <v>23118</v>
      </c>
      <c r="C18" s="130">
        <v>22178</v>
      </c>
      <c r="D18" s="130">
        <v>28806</v>
      </c>
      <c r="E18" s="130">
        <v>22665</v>
      </c>
      <c r="F18" s="130">
        <v>29309</v>
      </c>
      <c r="G18" s="130">
        <v>30815</v>
      </c>
      <c r="H18" s="130">
        <v>22984</v>
      </c>
      <c r="I18" s="130">
        <v>25289</v>
      </c>
      <c r="J18" s="130">
        <v>25363</v>
      </c>
      <c r="K18" s="130">
        <v>30953</v>
      </c>
      <c r="L18" s="130">
        <v>31321</v>
      </c>
      <c r="M18" s="130">
        <v>28265</v>
      </c>
    </row>
    <row r="19" spans="1:13">
      <c r="A19" s="65" t="s">
        <v>54</v>
      </c>
      <c r="B19" s="130">
        <v>380068</v>
      </c>
      <c r="C19" s="130">
        <v>443965</v>
      </c>
      <c r="D19" s="130">
        <v>696917</v>
      </c>
      <c r="E19" s="130">
        <v>386140</v>
      </c>
      <c r="F19" s="130">
        <v>461245</v>
      </c>
      <c r="G19" s="130">
        <v>1184291</v>
      </c>
      <c r="H19" s="130">
        <v>302794</v>
      </c>
      <c r="I19" s="130">
        <v>633004</v>
      </c>
      <c r="J19" s="130">
        <v>1116237</v>
      </c>
      <c r="K19" s="130">
        <v>856928</v>
      </c>
      <c r="L19" s="130">
        <v>464426</v>
      </c>
      <c r="M19" s="130">
        <v>915436</v>
      </c>
    </row>
    <row r="20" spans="1:13">
      <c r="A20" s="65" t="s">
        <v>55</v>
      </c>
      <c r="B20" s="130">
        <v>82958.866760999997</v>
      </c>
      <c r="C20" s="130">
        <v>91773.646559000001</v>
      </c>
      <c r="D20" s="130">
        <v>163405.743197</v>
      </c>
      <c r="E20" s="130">
        <v>72279.990894200004</v>
      </c>
      <c r="F20" s="130">
        <v>99088.818845000002</v>
      </c>
      <c r="G20" s="130">
        <v>279535.28580000001</v>
      </c>
      <c r="H20" s="130">
        <v>66948.834073000005</v>
      </c>
      <c r="I20" s="130">
        <v>130244.335338</v>
      </c>
      <c r="J20" s="130">
        <v>243953.45047499999</v>
      </c>
      <c r="K20" s="130">
        <v>177648.03249400001</v>
      </c>
      <c r="L20" s="130">
        <v>109077.57361599999</v>
      </c>
      <c r="M20" s="130">
        <v>211038.71135500001</v>
      </c>
    </row>
    <row r="21" spans="1:13" ht="15.75" thickBot="1">
      <c r="A21" s="131" t="s">
        <v>56</v>
      </c>
      <c r="B21" s="132">
        <v>950202</v>
      </c>
      <c r="C21" s="132">
        <v>976303</v>
      </c>
      <c r="D21" s="132">
        <v>807132</v>
      </c>
      <c r="E21" s="132">
        <v>878890</v>
      </c>
      <c r="F21" s="132">
        <v>875225</v>
      </c>
      <c r="G21" s="132">
        <v>836375</v>
      </c>
      <c r="H21" s="132">
        <v>787333</v>
      </c>
      <c r="I21" s="132">
        <v>719496</v>
      </c>
      <c r="J21" s="132">
        <v>615143</v>
      </c>
      <c r="K21" s="132">
        <v>683965</v>
      </c>
      <c r="L21" s="132">
        <v>628292</v>
      </c>
      <c r="M21" s="132">
        <v>470041</v>
      </c>
    </row>
    <row r="22" spans="1:13" ht="15.75" thickTop="1">
      <c r="A22" s="65"/>
      <c r="B22" s="130"/>
      <c r="C22" s="130"/>
      <c r="D22" s="130"/>
      <c r="E22" s="130"/>
      <c r="F22" s="130"/>
      <c r="G22" s="130"/>
      <c r="H22" s="144"/>
      <c r="I22" s="130"/>
      <c r="J22" s="130"/>
      <c r="K22" s="130"/>
      <c r="L22" s="130"/>
      <c r="M22" s="130"/>
    </row>
    <row r="23" spans="1:13">
      <c r="A23" s="65"/>
      <c r="B23" s="130"/>
      <c r="C23" s="130"/>
      <c r="D23" s="130"/>
      <c r="E23" s="130"/>
      <c r="F23" s="130"/>
      <c r="G23" s="130"/>
      <c r="H23" s="130"/>
      <c r="I23" s="144"/>
      <c r="J23" s="130"/>
      <c r="K23" s="130"/>
      <c r="L23" s="130"/>
      <c r="M23" s="130"/>
    </row>
    <row r="24" spans="1:13" ht="16.5" thickBot="1">
      <c r="A24" s="99"/>
      <c r="B24" s="143" t="s">
        <v>57</v>
      </c>
      <c r="C24" s="128"/>
      <c r="D24" s="129"/>
      <c r="E24" s="129"/>
      <c r="F24" s="129"/>
      <c r="G24" s="129"/>
      <c r="H24" s="129"/>
      <c r="I24" s="129"/>
      <c r="J24" s="129"/>
      <c r="K24" s="129"/>
      <c r="L24" s="128"/>
      <c r="M24" s="128"/>
    </row>
    <row r="25" spans="1:13">
      <c r="A25" s="247"/>
      <c r="B25" s="245">
        <v>42736</v>
      </c>
      <c r="C25" s="245">
        <v>42767</v>
      </c>
      <c r="D25" s="245">
        <v>42795</v>
      </c>
      <c r="E25" s="245">
        <v>42826</v>
      </c>
      <c r="F25" s="245">
        <v>42856</v>
      </c>
      <c r="G25" s="245">
        <v>42887</v>
      </c>
      <c r="H25" s="245">
        <v>42917</v>
      </c>
      <c r="I25" s="245">
        <v>42948</v>
      </c>
      <c r="J25" s="245">
        <v>42979</v>
      </c>
      <c r="K25" s="245">
        <v>43009</v>
      </c>
      <c r="L25" s="245">
        <v>43040</v>
      </c>
      <c r="M25" s="245">
        <v>43070</v>
      </c>
    </row>
    <row r="26" spans="1:13" ht="15.75" thickBot="1">
      <c r="A26" s="248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</row>
    <row r="27" spans="1:13" ht="15.75" thickTop="1">
      <c r="A27" s="65" t="s">
        <v>53</v>
      </c>
      <c r="B27" s="130">
        <v>50</v>
      </c>
      <c r="C27" s="130">
        <v>38</v>
      </c>
      <c r="D27" s="130">
        <v>54</v>
      </c>
      <c r="E27" s="130">
        <v>13</v>
      </c>
      <c r="F27" s="130">
        <v>57</v>
      </c>
      <c r="G27" s="130">
        <v>69</v>
      </c>
      <c r="H27" s="130">
        <v>18</v>
      </c>
      <c r="I27" s="130">
        <v>25</v>
      </c>
      <c r="J27" s="130">
        <v>12</v>
      </c>
      <c r="K27" s="130">
        <v>50</v>
      </c>
      <c r="L27" s="130">
        <v>57</v>
      </c>
      <c r="M27" s="130">
        <v>70</v>
      </c>
    </row>
    <row r="28" spans="1:13">
      <c r="A28" s="65" t="s">
        <v>54</v>
      </c>
      <c r="B28" s="130">
        <v>1342670</v>
      </c>
      <c r="C28" s="130">
        <v>670900</v>
      </c>
      <c r="D28" s="130">
        <v>650900</v>
      </c>
      <c r="E28" s="130">
        <v>191150</v>
      </c>
      <c r="F28" s="130">
        <v>675200</v>
      </c>
      <c r="G28" s="130">
        <v>687050</v>
      </c>
      <c r="H28" s="130">
        <v>413760</v>
      </c>
      <c r="I28" s="130">
        <v>280728</v>
      </c>
      <c r="J28" s="130">
        <v>323500</v>
      </c>
      <c r="K28" s="130">
        <v>511364</v>
      </c>
      <c r="L28" s="130">
        <v>362500</v>
      </c>
      <c r="M28" s="130">
        <v>560400</v>
      </c>
    </row>
    <row r="29" spans="1:13">
      <c r="A29" s="65" t="s">
        <v>55</v>
      </c>
      <c r="B29" s="130">
        <v>134267</v>
      </c>
      <c r="C29" s="130">
        <v>67090</v>
      </c>
      <c r="D29" s="130">
        <v>65090</v>
      </c>
      <c r="E29" s="130">
        <v>19115</v>
      </c>
      <c r="F29" s="130">
        <v>67520</v>
      </c>
      <c r="G29" s="130">
        <v>68705</v>
      </c>
      <c r="H29" s="130">
        <v>41376</v>
      </c>
      <c r="I29" s="130">
        <v>28072.799999999999</v>
      </c>
      <c r="J29" s="130">
        <v>32350</v>
      </c>
      <c r="K29" s="130">
        <v>51136.4</v>
      </c>
      <c r="L29" s="130">
        <v>36250</v>
      </c>
      <c r="M29" s="130">
        <v>56040</v>
      </c>
    </row>
    <row r="30" spans="1:13" ht="15.75" thickBot="1">
      <c r="A30" s="131" t="s">
        <v>56</v>
      </c>
      <c r="B30" s="132">
        <v>5877971</v>
      </c>
      <c r="C30" s="132">
        <v>6214171</v>
      </c>
      <c r="D30" s="132">
        <v>6641971</v>
      </c>
      <c r="E30" s="132">
        <v>6515621</v>
      </c>
      <c r="F30" s="132">
        <v>6925821</v>
      </c>
      <c r="G30" s="132">
        <v>6557021</v>
      </c>
      <c r="H30" s="132">
        <v>6785631</v>
      </c>
      <c r="I30" s="132">
        <v>6727458</v>
      </c>
      <c r="J30" s="132">
        <v>6239448</v>
      </c>
      <c r="K30" s="132">
        <v>6493412</v>
      </c>
      <c r="L30" s="132">
        <v>6557512</v>
      </c>
      <c r="M30" s="132">
        <v>6464102</v>
      </c>
    </row>
    <row r="31" spans="1:13" ht="15.75" thickTop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1:13" ht="16.5" thickBot="1">
      <c r="A33" s="133"/>
      <c r="B33" s="143" t="s">
        <v>57</v>
      </c>
      <c r="C33" s="128"/>
      <c r="D33" s="134"/>
      <c r="E33" s="134"/>
      <c r="F33" s="134"/>
      <c r="G33" s="134"/>
      <c r="H33" s="134"/>
      <c r="I33" s="134"/>
      <c r="J33" s="134"/>
      <c r="K33" s="134"/>
      <c r="L33" s="128"/>
      <c r="M33" s="128"/>
    </row>
    <row r="34" spans="1:13">
      <c r="A34" s="247"/>
      <c r="B34" s="245">
        <v>43101</v>
      </c>
      <c r="C34" s="245">
        <v>43132</v>
      </c>
      <c r="D34" s="245">
        <v>43160</v>
      </c>
      <c r="E34" s="245">
        <v>43191</v>
      </c>
      <c r="F34" s="245">
        <v>43221</v>
      </c>
      <c r="G34" s="245">
        <v>43252</v>
      </c>
      <c r="H34" s="245">
        <v>43282</v>
      </c>
      <c r="I34" s="245">
        <v>43313</v>
      </c>
      <c r="J34" s="245">
        <v>43344</v>
      </c>
      <c r="K34" s="245">
        <v>43374</v>
      </c>
      <c r="L34" s="245">
        <v>43405</v>
      </c>
      <c r="M34" s="245">
        <v>43435</v>
      </c>
    </row>
    <row r="35" spans="1:13" ht="15.75" thickBot="1">
      <c r="A35" s="248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</row>
    <row r="36" spans="1:13" ht="15.75" thickTop="1">
      <c r="A36" s="65" t="s">
        <v>53</v>
      </c>
      <c r="B36" s="130">
        <v>82</v>
      </c>
      <c r="C36" s="130">
        <v>64</v>
      </c>
      <c r="D36" s="130">
        <v>47</v>
      </c>
      <c r="E36" s="130">
        <v>60</v>
      </c>
      <c r="F36" s="130">
        <v>44</v>
      </c>
      <c r="G36" s="130">
        <v>53</v>
      </c>
      <c r="H36" s="130">
        <v>40</v>
      </c>
      <c r="I36" s="130">
        <v>30</v>
      </c>
      <c r="J36" s="130">
        <v>83</v>
      </c>
      <c r="K36" s="130">
        <v>66</v>
      </c>
      <c r="L36" s="130">
        <v>63</v>
      </c>
      <c r="M36" s="130">
        <v>36</v>
      </c>
    </row>
    <row r="37" spans="1:13">
      <c r="A37" s="65" t="s">
        <v>54</v>
      </c>
      <c r="B37" s="130">
        <v>599170</v>
      </c>
      <c r="C37" s="130">
        <v>438190</v>
      </c>
      <c r="D37" s="130">
        <v>669219</v>
      </c>
      <c r="E37" s="130">
        <v>653550</v>
      </c>
      <c r="F37" s="130">
        <v>206090</v>
      </c>
      <c r="G37" s="130">
        <v>430945</v>
      </c>
      <c r="H37" s="130">
        <v>300050</v>
      </c>
      <c r="I37" s="130">
        <v>459614</v>
      </c>
      <c r="J37" s="130">
        <v>730650</v>
      </c>
      <c r="K37" s="130">
        <v>427210</v>
      </c>
      <c r="L37" s="130">
        <v>597300</v>
      </c>
      <c r="M37" s="130">
        <v>125100</v>
      </c>
    </row>
    <row r="38" spans="1:13">
      <c r="A38" s="65" t="s">
        <v>55</v>
      </c>
      <c r="B38" s="130">
        <v>59917</v>
      </c>
      <c r="C38" s="130">
        <v>43819</v>
      </c>
      <c r="D38" s="130">
        <v>66921.899999999994</v>
      </c>
      <c r="E38" s="130">
        <v>65355</v>
      </c>
      <c r="F38" s="130">
        <v>20609</v>
      </c>
      <c r="G38" s="130">
        <v>43094.5</v>
      </c>
      <c r="H38" s="130">
        <v>30005</v>
      </c>
      <c r="I38" s="130">
        <v>45961.4</v>
      </c>
      <c r="J38" s="130">
        <v>73065</v>
      </c>
      <c r="K38" s="130">
        <v>42721</v>
      </c>
      <c r="L38" s="130">
        <v>59730</v>
      </c>
      <c r="M38" s="130">
        <v>12510</v>
      </c>
    </row>
    <row r="39" spans="1:13" ht="15.75" thickBot="1">
      <c r="A39" s="131" t="s">
        <v>56</v>
      </c>
      <c r="B39" s="132">
        <v>6513722</v>
      </c>
      <c r="C39" s="132">
        <v>6652622</v>
      </c>
      <c r="D39" s="132">
        <v>6905711</v>
      </c>
      <c r="E39" s="132">
        <v>6447411</v>
      </c>
      <c r="F39" s="132">
        <v>6492701</v>
      </c>
      <c r="G39" s="132">
        <v>6462286</v>
      </c>
      <c r="H39" s="132">
        <v>6453136</v>
      </c>
      <c r="I39" s="132">
        <v>6233522</v>
      </c>
      <c r="J39" s="132">
        <v>6524622</v>
      </c>
      <c r="K39" s="132">
        <v>6403812</v>
      </c>
      <c r="L39" s="132">
        <v>6469412</v>
      </c>
      <c r="M39" s="132">
        <v>6319512</v>
      </c>
    </row>
    <row r="40" spans="1:13" ht="15.75" thickTop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</row>
    <row r="43" spans="1:13" ht="16.5" thickBot="1">
      <c r="A43" s="133"/>
      <c r="B43" s="143" t="s">
        <v>58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3">
      <c r="A44" s="247"/>
      <c r="B44" s="245">
        <v>42736</v>
      </c>
      <c r="C44" s="245">
        <v>42767</v>
      </c>
      <c r="D44" s="245">
        <v>42795</v>
      </c>
      <c r="E44" s="245">
        <v>42826</v>
      </c>
      <c r="F44" s="245">
        <v>42856</v>
      </c>
      <c r="G44" s="245">
        <v>42887</v>
      </c>
      <c r="H44" s="245">
        <v>42917</v>
      </c>
      <c r="I44" s="245">
        <v>42948</v>
      </c>
      <c r="J44" s="245">
        <v>42979</v>
      </c>
      <c r="K44" s="245">
        <v>43009</v>
      </c>
      <c r="L44" s="245">
        <v>43040</v>
      </c>
      <c r="M44" s="245">
        <v>43070</v>
      </c>
    </row>
    <row r="45" spans="1:13" ht="15.75" thickBot="1">
      <c r="A45" s="248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</row>
    <row r="46" spans="1:13" ht="15.75" thickTop="1">
      <c r="A46" s="65" t="s">
        <v>53</v>
      </c>
      <c r="B46" s="130">
        <v>583</v>
      </c>
      <c r="C46" s="130">
        <v>406</v>
      </c>
      <c r="D46" s="130">
        <v>459</v>
      </c>
      <c r="E46" s="130">
        <v>206</v>
      </c>
      <c r="F46" s="130">
        <v>484</v>
      </c>
      <c r="G46" s="130">
        <v>309</v>
      </c>
      <c r="H46" s="130">
        <v>158</v>
      </c>
      <c r="I46" s="130">
        <v>224</v>
      </c>
      <c r="J46" s="130">
        <v>142</v>
      </c>
      <c r="K46" s="130">
        <v>163</v>
      </c>
      <c r="L46" s="130">
        <v>146</v>
      </c>
      <c r="M46" s="130">
        <v>174</v>
      </c>
    </row>
    <row r="47" spans="1:13">
      <c r="A47" s="65" t="s">
        <v>54</v>
      </c>
      <c r="B47" s="130">
        <v>27703</v>
      </c>
      <c r="C47" s="130">
        <v>21498</v>
      </c>
      <c r="D47" s="130">
        <v>39924</v>
      </c>
      <c r="E47" s="130">
        <v>1905</v>
      </c>
      <c r="F47" s="130">
        <v>22394</v>
      </c>
      <c r="G47" s="130">
        <v>4992</v>
      </c>
      <c r="H47" s="130">
        <v>150291</v>
      </c>
      <c r="I47" s="130">
        <v>35097</v>
      </c>
      <c r="J47" s="130">
        <v>29440</v>
      </c>
      <c r="K47" s="130">
        <v>20907</v>
      </c>
      <c r="L47" s="130">
        <v>17579</v>
      </c>
      <c r="M47" s="130">
        <v>46156</v>
      </c>
    </row>
    <row r="48" spans="1:13">
      <c r="A48" s="65" t="s">
        <v>55</v>
      </c>
      <c r="B48" s="130">
        <v>3358.7204999999999</v>
      </c>
      <c r="C48" s="130">
        <v>3063.40535</v>
      </c>
      <c r="D48" s="130">
        <v>1453.4395500000001</v>
      </c>
      <c r="E48" s="130">
        <v>592.58090000000004</v>
      </c>
      <c r="F48" s="130">
        <v>3842.5562399999999</v>
      </c>
      <c r="G48" s="130">
        <v>1659.5648000000001</v>
      </c>
      <c r="H48" s="130">
        <v>1428.3524</v>
      </c>
      <c r="I48" s="130">
        <v>1325.3175000000001</v>
      </c>
      <c r="J48" s="130">
        <v>643.70650000000001</v>
      </c>
      <c r="K48" s="130">
        <v>946.75639999999999</v>
      </c>
      <c r="L48" s="130">
        <v>3470.53</v>
      </c>
      <c r="M48" s="130">
        <v>7665.0393999999997</v>
      </c>
    </row>
    <row r="49" spans="1:13" ht="15.75" thickBot="1">
      <c r="A49" s="131" t="s">
        <v>56</v>
      </c>
      <c r="B49" s="132">
        <v>86771</v>
      </c>
      <c r="C49" s="132">
        <v>104434</v>
      </c>
      <c r="D49" s="132">
        <v>62807</v>
      </c>
      <c r="E49" s="132">
        <v>50530</v>
      </c>
      <c r="F49" s="132">
        <v>49044</v>
      </c>
      <c r="G49" s="132">
        <v>9698</v>
      </c>
      <c r="H49" s="132">
        <v>129259</v>
      </c>
      <c r="I49" s="132">
        <v>133758</v>
      </c>
      <c r="J49" s="132">
        <v>8367</v>
      </c>
      <c r="K49" s="132">
        <v>26081</v>
      </c>
      <c r="L49" s="132">
        <v>30143</v>
      </c>
      <c r="M49" s="132">
        <v>47275</v>
      </c>
    </row>
    <row r="50" spans="1:13" ht="15.75" thickTop="1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</row>
    <row r="51" spans="1:13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</row>
    <row r="52" spans="1:13">
      <c r="A52" s="135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</row>
    <row r="53" spans="1:13" ht="16.5" thickBot="1">
      <c r="A53" s="133"/>
      <c r="B53" s="143" t="s">
        <v>58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</row>
    <row r="54" spans="1:13">
      <c r="A54" s="182"/>
      <c r="B54" s="245">
        <v>43101</v>
      </c>
      <c r="C54" s="245">
        <v>43132</v>
      </c>
      <c r="D54" s="245">
        <v>43160</v>
      </c>
      <c r="E54" s="245">
        <v>43191</v>
      </c>
      <c r="F54" s="245">
        <v>43221</v>
      </c>
      <c r="G54" s="245">
        <v>43252</v>
      </c>
      <c r="H54" s="245">
        <v>43282</v>
      </c>
      <c r="I54" s="245">
        <v>43313</v>
      </c>
      <c r="J54" s="245">
        <v>43344</v>
      </c>
      <c r="K54" s="245">
        <v>43374</v>
      </c>
      <c r="L54" s="245">
        <v>43405</v>
      </c>
      <c r="M54" s="245">
        <v>43435</v>
      </c>
    </row>
    <row r="55" spans="1:13" ht="15.75" thickBot="1">
      <c r="A55" s="183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</row>
    <row r="56" spans="1:13" ht="15.75" thickTop="1">
      <c r="A56" s="65" t="s">
        <v>53</v>
      </c>
      <c r="B56" s="130">
        <v>287</v>
      </c>
      <c r="C56" s="130">
        <v>268</v>
      </c>
      <c r="D56" s="130">
        <v>250</v>
      </c>
      <c r="E56" s="130">
        <v>222</v>
      </c>
      <c r="F56" s="130">
        <v>179</v>
      </c>
      <c r="G56" s="130">
        <v>156</v>
      </c>
      <c r="H56" s="130">
        <v>155</v>
      </c>
      <c r="I56" s="130">
        <v>88</v>
      </c>
      <c r="J56" s="130">
        <v>99</v>
      </c>
      <c r="K56" s="130">
        <v>243</v>
      </c>
      <c r="L56" s="130">
        <v>263</v>
      </c>
      <c r="M56" s="130">
        <v>225</v>
      </c>
    </row>
    <row r="57" spans="1:13">
      <c r="A57" s="65" t="s">
        <v>54</v>
      </c>
      <c r="B57" s="130">
        <v>8004</v>
      </c>
      <c r="C57" s="130">
        <v>40882</v>
      </c>
      <c r="D57" s="130">
        <v>11555</v>
      </c>
      <c r="E57" s="130">
        <v>26976</v>
      </c>
      <c r="F57" s="130">
        <v>16244</v>
      </c>
      <c r="G57" s="130">
        <v>23509</v>
      </c>
      <c r="H57" s="130">
        <v>31167</v>
      </c>
      <c r="I57" s="130">
        <v>97714</v>
      </c>
      <c r="J57" s="130">
        <v>88724</v>
      </c>
      <c r="K57" s="130">
        <v>87274</v>
      </c>
      <c r="L57" s="130">
        <v>47852</v>
      </c>
      <c r="M57" s="130">
        <v>10159</v>
      </c>
    </row>
    <row r="58" spans="1:13">
      <c r="A58" s="65" t="s">
        <v>55</v>
      </c>
      <c r="B58" s="130">
        <v>1846.075</v>
      </c>
      <c r="C58" s="130">
        <v>4271.6549999999997</v>
      </c>
      <c r="D58" s="130">
        <v>467.01</v>
      </c>
      <c r="E58" s="130">
        <v>5220.4934999999996</v>
      </c>
      <c r="F58" s="130">
        <v>3076.24055</v>
      </c>
      <c r="G58" s="130">
        <v>2189.9886499999998</v>
      </c>
      <c r="H58" s="130">
        <v>2700.982</v>
      </c>
      <c r="I58" s="130">
        <v>3892.9839999999999</v>
      </c>
      <c r="J58" s="130">
        <v>1465.2031999999999</v>
      </c>
      <c r="K58" s="130">
        <v>2627.2649999999999</v>
      </c>
      <c r="L58" s="130">
        <v>1537.6</v>
      </c>
      <c r="M58" s="130">
        <v>1987.07</v>
      </c>
    </row>
    <row r="59" spans="1:13" ht="15.75" thickBot="1">
      <c r="A59" s="131" t="s">
        <v>56</v>
      </c>
      <c r="B59" s="132">
        <v>47903</v>
      </c>
      <c r="C59" s="132">
        <v>54636</v>
      </c>
      <c r="D59" s="132">
        <v>59673</v>
      </c>
      <c r="E59" s="132">
        <v>66615</v>
      </c>
      <c r="F59" s="132">
        <v>81452</v>
      </c>
      <c r="G59" s="132">
        <v>62248</v>
      </c>
      <c r="H59" s="132">
        <v>71173</v>
      </c>
      <c r="I59" s="132">
        <v>168826</v>
      </c>
      <c r="J59" s="132">
        <v>124318</v>
      </c>
      <c r="K59" s="132">
        <v>157938</v>
      </c>
      <c r="L59" s="132">
        <v>162364</v>
      </c>
      <c r="M59" s="132">
        <v>78087</v>
      </c>
    </row>
    <row r="60" spans="1:13" ht="15.75" thickTop="1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</row>
    <row r="61" spans="1:13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1:13">
      <c r="A62" s="65" t="s">
        <v>59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3">
      <c r="A63" s="65" t="s">
        <v>60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</row>
    <row r="64" spans="1:13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</row>
    <row r="65" spans="1:13" ht="16.5" thickBot="1">
      <c r="A65" s="99"/>
      <c r="B65" s="143" t="s">
        <v>61</v>
      </c>
      <c r="C65" s="128"/>
      <c r="D65" s="129"/>
      <c r="E65" s="129"/>
      <c r="F65" s="129"/>
      <c r="G65" s="129"/>
      <c r="H65" s="129"/>
      <c r="I65" s="129"/>
      <c r="J65" s="129"/>
      <c r="K65" s="129"/>
      <c r="L65" s="128"/>
      <c r="M65" s="128"/>
    </row>
    <row r="66" spans="1:13">
      <c r="A66" s="182"/>
      <c r="B66" s="245">
        <v>42736</v>
      </c>
      <c r="C66" s="245">
        <v>42767</v>
      </c>
      <c r="D66" s="245">
        <v>42795</v>
      </c>
      <c r="E66" s="245">
        <v>42826</v>
      </c>
      <c r="F66" s="245">
        <v>42856</v>
      </c>
      <c r="G66" s="245">
        <v>42887</v>
      </c>
      <c r="H66" s="245">
        <v>42917</v>
      </c>
      <c r="I66" s="245">
        <v>42948</v>
      </c>
      <c r="J66" s="245">
        <v>42979</v>
      </c>
      <c r="K66" s="245">
        <v>43009</v>
      </c>
      <c r="L66" s="245">
        <v>43040</v>
      </c>
      <c r="M66" s="245">
        <v>43070</v>
      </c>
    </row>
    <row r="67" spans="1:13" ht="15.75" thickBot="1">
      <c r="A67" s="183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</row>
    <row r="68" spans="1:13" ht="16.5" thickTop="1" thickBot="1">
      <c r="A68" s="131" t="s">
        <v>62</v>
      </c>
      <c r="B68" s="132">
        <v>39978.537115995401</v>
      </c>
      <c r="C68" s="132">
        <v>39815.748782222399</v>
      </c>
      <c r="D68" s="132">
        <v>42809.987045404101</v>
      </c>
      <c r="E68" s="132">
        <v>40326.183920928095</v>
      </c>
      <c r="F68" s="132">
        <v>38406.772429327299</v>
      </c>
      <c r="G68" s="132">
        <v>41458.364739753699</v>
      </c>
      <c r="H68" s="132">
        <v>38634.722553034502</v>
      </c>
      <c r="I68" s="132">
        <v>39000.426976197901</v>
      </c>
      <c r="J68" s="132">
        <v>39638.282307233603</v>
      </c>
      <c r="K68" s="132">
        <v>40227.821044129501</v>
      </c>
      <c r="L68" s="132">
        <v>39659.562276850702</v>
      </c>
      <c r="M68" s="132">
        <v>40296.447745506899</v>
      </c>
    </row>
    <row r="69" spans="1:13" ht="15.75" thickTop="1">
      <c r="A69" s="65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</row>
    <row r="70" spans="1:13">
      <c r="A70" s="65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</row>
    <row r="71" spans="1:13">
      <c r="A71" s="65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spans="1:13" ht="16.5" thickBot="1">
      <c r="A72" s="133"/>
      <c r="B72" s="143" t="s">
        <v>61</v>
      </c>
      <c r="C72" s="128"/>
      <c r="D72" s="134"/>
      <c r="E72" s="134"/>
      <c r="F72" s="134"/>
      <c r="G72" s="134"/>
      <c r="H72" s="134"/>
      <c r="I72" s="134"/>
      <c r="J72" s="134"/>
      <c r="K72" s="134"/>
      <c r="L72" s="128"/>
      <c r="M72" s="128"/>
    </row>
    <row r="73" spans="1:13">
      <c r="A73" s="182"/>
      <c r="B73" s="245">
        <v>43101</v>
      </c>
      <c r="C73" s="245">
        <v>43132</v>
      </c>
      <c r="D73" s="245">
        <v>43160</v>
      </c>
      <c r="E73" s="245">
        <v>43191</v>
      </c>
      <c r="F73" s="245">
        <v>43221</v>
      </c>
      <c r="G73" s="245">
        <v>43252</v>
      </c>
      <c r="H73" s="245">
        <v>43282</v>
      </c>
      <c r="I73" s="245">
        <v>43313</v>
      </c>
      <c r="J73" s="245">
        <v>43344</v>
      </c>
      <c r="K73" s="245">
        <v>43374</v>
      </c>
      <c r="L73" s="245">
        <v>43405</v>
      </c>
      <c r="M73" s="245">
        <v>43435</v>
      </c>
    </row>
    <row r="74" spans="1:13" ht="15.75" thickBot="1">
      <c r="A74" s="183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</row>
    <row r="75" spans="1:13" ht="16.5" thickTop="1" thickBot="1">
      <c r="A75" s="131" t="s">
        <v>62</v>
      </c>
      <c r="B75" s="132">
        <v>38335.732898480499</v>
      </c>
      <c r="C75" s="132">
        <v>38585.719367598896</v>
      </c>
      <c r="D75" s="132">
        <v>37547.911488513499</v>
      </c>
      <c r="E75" s="132">
        <v>35188.506134039599</v>
      </c>
      <c r="F75" s="132">
        <v>38205.741814662906</v>
      </c>
      <c r="G75" s="132">
        <v>38803.389837327799</v>
      </c>
      <c r="H75" s="132">
        <v>38749.786638925405</v>
      </c>
      <c r="I75" s="132">
        <v>39182.132853325005</v>
      </c>
      <c r="J75" s="132">
        <v>35666.745753305004</v>
      </c>
      <c r="K75" s="132">
        <v>34041.477689524298</v>
      </c>
      <c r="L75" s="132">
        <v>32932.251958971196</v>
      </c>
      <c r="M75" s="132">
        <v>32462.797794206101</v>
      </c>
    </row>
    <row r="76" spans="1:13" ht="15.75" thickTop="1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</row>
    <row r="77" spans="1:13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</row>
    <row r="78" spans="1:13">
      <c r="A78" s="65" t="s">
        <v>59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</row>
    <row r="79" spans="1:13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</row>
    <row r="80" spans="1:13">
      <c r="A80" s="6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</row>
    <row r="81" spans="1:13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</row>
    <row r="82" spans="1:13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1:13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</row>
    <row r="84" spans="1:13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</row>
    <row r="85" spans="1:13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</row>
    <row r="86" spans="1:13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</row>
    <row r="87" spans="1:13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</row>
    <row r="88" spans="1:13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</row>
    <row r="89" spans="1:13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</row>
    <row r="90" spans="1:13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</row>
    <row r="91" spans="1:13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</row>
    <row r="92" spans="1:13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</row>
  </sheetData>
  <mergeCells count="101">
    <mergeCell ref="M7:M8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7:G8"/>
    <mergeCell ref="H7:H8"/>
    <mergeCell ref="I7:I8"/>
    <mergeCell ref="J7:J8"/>
    <mergeCell ref="K7:K8"/>
    <mergeCell ref="L7:L8"/>
    <mergeCell ref="F7:F8"/>
    <mergeCell ref="A7:A8"/>
    <mergeCell ref="B7:B8"/>
    <mergeCell ref="C7:C8"/>
    <mergeCell ref="D7:D8"/>
    <mergeCell ref="E7:E8"/>
    <mergeCell ref="A34:A35"/>
    <mergeCell ref="B34:B35"/>
    <mergeCell ref="C34:C35"/>
    <mergeCell ref="D34:D35"/>
    <mergeCell ref="E34:E35"/>
    <mergeCell ref="J16:J17"/>
    <mergeCell ref="K16:K17"/>
    <mergeCell ref="L16:L17"/>
    <mergeCell ref="M16:M17"/>
    <mergeCell ref="A25:A26"/>
    <mergeCell ref="B25:B26"/>
    <mergeCell ref="C25:C26"/>
    <mergeCell ref="D25:D26"/>
    <mergeCell ref="E25:E26"/>
    <mergeCell ref="F25:F26"/>
    <mergeCell ref="M25:M26"/>
    <mergeCell ref="J25:J26"/>
    <mergeCell ref="K25:K26"/>
    <mergeCell ref="L25:L26"/>
    <mergeCell ref="G25:G26"/>
    <mergeCell ref="H25:H26"/>
    <mergeCell ref="I25:I26"/>
    <mergeCell ref="A44:A45"/>
    <mergeCell ref="B44:B45"/>
    <mergeCell ref="C44:C45"/>
    <mergeCell ref="D44:D45"/>
    <mergeCell ref="E44:E45"/>
    <mergeCell ref="F44:F45"/>
    <mergeCell ref="M44:M45"/>
    <mergeCell ref="G44:G45"/>
    <mergeCell ref="H44:H45"/>
    <mergeCell ref="I44:I45"/>
    <mergeCell ref="J44:J45"/>
    <mergeCell ref="K44:K45"/>
    <mergeCell ref="L44:L45"/>
    <mergeCell ref="K54:K55"/>
    <mergeCell ref="L54:L55"/>
    <mergeCell ref="M54:M55"/>
    <mergeCell ref="F34:F35"/>
    <mergeCell ref="G34:G35"/>
    <mergeCell ref="H34:H35"/>
    <mergeCell ref="I34:I35"/>
    <mergeCell ref="M34:M35"/>
    <mergeCell ref="J34:J35"/>
    <mergeCell ref="K34:K35"/>
    <mergeCell ref="L34:L3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L73:L74"/>
    <mergeCell ref="M73:M74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G73:G74"/>
    <mergeCell ref="H73:H74"/>
    <mergeCell ref="I73:I74"/>
    <mergeCell ref="J73:J74"/>
    <mergeCell ref="K73:K74"/>
    <mergeCell ref="B73:B74"/>
    <mergeCell ref="C73:C74"/>
    <mergeCell ref="D73:D74"/>
    <mergeCell ref="E73:E74"/>
    <mergeCell ref="F73:F74"/>
  </mergeCells>
  <pageMargins left="0.23622047244094491" right="0.23622047244094491" top="0.74803149606299213" bottom="0.74803149606299213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90"/>
  <sheetViews>
    <sheetView showGridLines="0" zoomScaleNormal="100" workbookViewId="0"/>
  </sheetViews>
  <sheetFormatPr baseColWidth="10" defaultColWidth="11.42578125" defaultRowHeight="15"/>
  <cols>
    <col min="6" max="6" width="7" customWidth="1"/>
    <col min="7" max="7" width="10.42578125" customWidth="1"/>
    <col min="8" max="8" width="9.28515625" customWidth="1"/>
    <col min="9" max="9" width="10.140625" customWidth="1"/>
    <col min="10" max="10" width="9.5703125" customWidth="1"/>
    <col min="11" max="11" width="9.28515625" customWidth="1"/>
    <col min="12" max="12" width="10.42578125" customWidth="1"/>
    <col min="13" max="13" width="10.140625" customWidth="1"/>
    <col min="16" max="16" width="10.140625" customWidth="1"/>
    <col min="17" max="17" width="9.5703125" customWidth="1"/>
    <col min="20" max="20" width="10.7109375" customWidth="1"/>
    <col min="21" max="21" width="10.42578125" customWidth="1"/>
    <col min="22" max="22" width="10.28515625" customWidth="1"/>
    <col min="24" max="24" width="10" customWidth="1"/>
    <col min="25" max="25" width="11.28515625" customWidth="1"/>
  </cols>
  <sheetData>
    <row r="1" spans="1:65" ht="19.5">
      <c r="A1" s="178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23" t="s">
        <v>0</v>
      </c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23" t="s">
        <v>0</v>
      </c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23" t="s">
        <v>0</v>
      </c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23" t="s">
        <v>0</v>
      </c>
      <c r="BF1" s="141"/>
      <c r="BG1" s="141"/>
      <c r="BH1" s="141"/>
      <c r="BI1" s="141"/>
      <c r="BJ1" s="141"/>
      <c r="BK1" s="141"/>
      <c r="BL1" s="141"/>
      <c r="BM1" s="141"/>
    </row>
    <row r="2" spans="1:65" ht="19.5">
      <c r="A2" s="6" t="s">
        <v>122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7" t="str">
        <f>A2</f>
        <v>December '18 OPERATIONAL HIGHLIGHTS</v>
      </c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7" t="str">
        <f>O2</f>
        <v>December '18 OPERATIONAL HIGHLIGHTS</v>
      </c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7" t="str">
        <f>AC2</f>
        <v>December '18 OPERATIONAL HIGHLIGHTS</v>
      </c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7" t="str">
        <f>AQ2</f>
        <v>December '18 OPERATIONAL HIGHLIGHTS</v>
      </c>
      <c r="BF2" s="141"/>
      <c r="BG2" s="141"/>
      <c r="BH2" s="141"/>
      <c r="BI2" s="141"/>
      <c r="BJ2" s="141"/>
      <c r="BK2" s="141"/>
      <c r="BL2" s="141"/>
      <c r="BM2" s="141"/>
    </row>
    <row r="3" spans="1:6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</row>
    <row r="4" spans="1:65" ht="18">
      <c r="A4" s="142" t="s">
        <v>51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85"/>
      <c r="O4" s="142" t="s">
        <v>51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85"/>
      <c r="AC4" s="142" t="s">
        <v>51</v>
      </c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85"/>
      <c r="AQ4" s="142" t="s">
        <v>51</v>
      </c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85"/>
      <c r="BD4" s="85"/>
      <c r="BE4" s="85"/>
      <c r="BF4" s="85"/>
      <c r="BG4" s="85"/>
      <c r="BH4" s="85"/>
      <c r="BI4" s="85"/>
      <c r="BJ4" s="85"/>
    </row>
    <row r="5" spans="1:65" ht="15.75" thickBo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145"/>
      <c r="Y5" s="85"/>
      <c r="Z5" s="85"/>
      <c r="AA5" s="85"/>
      <c r="AB5" s="85"/>
      <c r="AC5" s="85"/>
      <c r="AD5" s="145"/>
      <c r="AE5" s="85"/>
      <c r="AF5" s="85"/>
      <c r="AG5" s="85"/>
      <c r="AH5" s="145"/>
      <c r="AI5" s="85"/>
      <c r="AJ5" s="85"/>
      <c r="AK5" s="85"/>
      <c r="AL5" s="145"/>
      <c r="AM5" s="146"/>
      <c r="AN5" s="146"/>
      <c r="AO5" s="146"/>
      <c r="AP5" s="85"/>
      <c r="AQ5" s="85"/>
      <c r="AR5" s="85"/>
      <c r="AS5" s="85"/>
      <c r="AT5" s="85"/>
      <c r="AU5" s="85"/>
      <c r="AV5" s="145"/>
      <c r="AW5" s="85"/>
      <c r="AX5" s="85"/>
      <c r="AY5" s="85"/>
      <c r="AZ5" s="145"/>
      <c r="BA5" s="146"/>
      <c r="BB5" s="146"/>
      <c r="BC5" s="85"/>
    </row>
    <row r="6" spans="1:65" ht="15.75" thickBot="1">
      <c r="A6" s="147"/>
      <c r="B6" s="251" t="s">
        <v>63</v>
      </c>
      <c r="C6" s="252"/>
      <c r="D6" s="252"/>
      <c r="E6" s="253"/>
      <c r="F6" s="251" t="s">
        <v>24</v>
      </c>
      <c r="G6" s="252"/>
      <c r="H6" s="252"/>
      <c r="I6" s="253"/>
      <c r="J6" s="251" t="s">
        <v>17</v>
      </c>
      <c r="K6" s="252"/>
      <c r="L6" s="252"/>
      <c r="M6" s="253"/>
      <c r="N6" s="65"/>
      <c r="O6" s="147"/>
      <c r="P6" s="251" t="s">
        <v>20</v>
      </c>
      <c r="Q6" s="252"/>
      <c r="R6" s="252"/>
      <c r="S6" s="253"/>
      <c r="T6" s="251" t="s">
        <v>22</v>
      </c>
      <c r="U6" s="252"/>
      <c r="V6" s="252"/>
      <c r="W6" s="253"/>
      <c r="X6" s="251" t="s">
        <v>64</v>
      </c>
      <c r="Y6" s="252"/>
      <c r="Z6" s="252"/>
      <c r="AA6" s="253"/>
      <c r="AB6" s="65"/>
      <c r="AC6" s="147"/>
      <c r="AD6" s="251" t="s">
        <v>65</v>
      </c>
      <c r="AE6" s="252"/>
      <c r="AF6" s="252"/>
      <c r="AG6" s="253"/>
      <c r="AH6" s="251" t="s">
        <v>66</v>
      </c>
      <c r="AI6" s="252"/>
      <c r="AJ6" s="252"/>
      <c r="AK6" s="253"/>
      <c r="AL6" s="251" t="s">
        <v>67</v>
      </c>
      <c r="AM6" s="252"/>
      <c r="AN6" s="252"/>
      <c r="AO6" s="253"/>
      <c r="AP6" s="65"/>
      <c r="AQ6" s="147"/>
      <c r="AR6" s="251" t="s">
        <v>68</v>
      </c>
      <c r="AS6" s="252"/>
      <c r="AT6" s="252"/>
      <c r="AU6" s="253"/>
      <c r="AV6" s="251" t="s">
        <v>25</v>
      </c>
      <c r="AW6" s="252"/>
      <c r="AX6" s="252"/>
      <c r="AY6" s="253"/>
      <c r="AZ6" s="251" t="s">
        <v>28</v>
      </c>
      <c r="BA6" s="252"/>
      <c r="BB6" s="252"/>
      <c r="BC6" s="253"/>
      <c r="BE6" s="147"/>
      <c r="BF6" s="251" t="s">
        <v>106</v>
      </c>
      <c r="BG6" s="252"/>
      <c r="BH6" s="252"/>
      <c r="BI6" s="253"/>
      <c r="BJ6" s="251" t="s">
        <v>107</v>
      </c>
      <c r="BK6" s="252"/>
      <c r="BL6" s="252"/>
      <c r="BM6" s="253"/>
    </row>
    <row r="7" spans="1:65" ht="16.5" customHeight="1">
      <c r="A7" s="148"/>
      <c r="B7" s="254" t="s">
        <v>69</v>
      </c>
      <c r="C7" s="256" t="s">
        <v>70</v>
      </c>
      <c r="D7" s="258" t="s">
        <v>71</v>
      </c>
      <c r="E7" s="260" t="s">
        <v>72</v>
      </c>
      <c r="F7" s="254" t="s">
        <v>69</v>
      </c>
      <c r="G7" s="256" t="s">
        <v>70</v>
      </c>
      <c r="H7" s="258" t="s">
        <v>71</v>
      </c>
      <c r="I7" s="260" t="s">
        <v>72</v>
      </c>
      <c r="J7" s="254" t="s">
        <v>69</v>
      </c>
      <c r="K7" s="256" t="s">
        <v>70</v>
      </c>
      <c r="L7" s="258" t="s">
        <v>71</v>
      </c>
      <c r="M7" s="260" t="s">
        <v>72</v>
      </c>
      <c r="N7" s="149"/>
      <c r="O7" s="148"/>
      <c r="P7" s="254" t="s">
        <v>69</v>
      </c>
      <c r="Q7" s="256" t="s">
        <v>70</v>
      </c>
      <c r="R7" s="258" t="s">
        <v>71</v>
      </c>
      <c r="S7" s="260" t="s">
        <v>72</v>
      </c>
      <c r="T7" s="254" t="s">
        <v>69</v>
      </c>
      <c r="U7" s="256" t="s">
        <v>70</v>
      </c>
      <c r="V7" s="258" t="s">
        <v>71</v>
      </c>
      <c r="W7" s="260" t="s">
        <v>72</v>
      </c>
      <c r="X7" s="254" t="s">
        <v>69</v>
      </c>
      <c r="Y7" s="256" t="s">
        <v>70</v>
      </c>
      <c r="Z7" s="258" t="s">
        <v>71</v>
      </c>
      <c r="AA7" s="260" t="s">
        <v>72</v>
      </c>
      <c r="AB7" s="150"/>
      <c r="AC7" s="148"/>
      <c r="AD7" s="254" t="s">
        <v>69</v>
      </c>
      <c r="AE7" s="256" t="s">
        <v>70</v>
      </c>
      <c r="AF7" s="258" t="s">
        <v>71</v>
      </c>
      <c r="AG7" s="260" t="s">
        <v>72</v>
      </c>
      <c r="AH7" s="254" t="s">
        <v>69</v>
      </c>
      <c r="AI7" s="256" t="s">
        <v>70</v>
      </c>
      <c r="AJ7" s="258" t="s">
        <v>71</v>
      </c>
      <c r="AK7" s="260" t="s">
        <v>72</v>
      </c>
      <c r="AL7" s="254" t="s">
        <v>69</v>
      </c>
      <c r="AM7" s="256" t="s">
        <v>70</v>
      </c>
      <c r="AN7" s="258" t="s">
        <v>71</v>
      </c>
      <c r="AO7" s="260" t="s">
        <v>72</v>
      </c>
      <c r="AP7" s="65"/>
      <c r="AQ7" s="151"/>
      <c r="AR7" s="254" t="s">
        <v>69</v>
      </c>
      <c r="AS7" s="256" t="s">
        <v>70</v>
      </c>
      <c r="AT7" s="258" t="s">
        <v>71</v>
      </c>
      <c r="AU7" s="264" t="s">
        <v>72</v>
      </c>
      <c r="AV7" s="254" t="s">
        <v>69</v>
      </c>
      <c r="AW7" s="256" t="s">
        <v>70</v>
      </c>
      <c r="AX7" s="258" t="s">
        <v>71</v>
      </c>
      <c r="AY7" s="260" t="s">
        <v>72</v>
      </c>
      <c r="AZ7" s="254" t="s">
        <v>69</v>
      </c>
      <c r="BA7" s="256" t="s">
        <v>70</v>
      </c>
      <c r="BB7" s="258" t="s">
        <v>71</v>
      </c>
      <c r="BC7" s="260" t="s">
        <v>72</v>
      </c>
      <c r="BE7" s="148"/>
      <c r="BF7" s="254" t="s">
        <v>69</v>
      </c>
      <c r="BG7" s="256" t="s">
        <v>70</v>
      </c>
      <c r="BH7" s="258" t="s">
        <v>71</v>
      </c>
      <c r="BI7" s="260" t="s">
        <v>72</v>
      </c>
      <c r="BJ7" s="254" t="s">
        <v>69</v>
      </c>
      <c r="BK7" s="256" t="s">
        <v>70</v>
      </c>
      <c r="BL7" s="258" t="s">
        <v>71</v>
      </c>
      <c r="BM7" s="260" t="s">
        <v>72</v>
      </c>
    </row>
    <row r="8" spans="1:65" ht="15.75" customHeight="1" thickBot="1">
      <c r="A8" s="152"/>
      <c r="B8" s="255"/>
      <c r="C8" s="257"/>
      <c r="D8" s="259"/>
      <c r="E8" s="261"/>
      <c r="F8" s="255"/>
      <c r="G8" s="257"/>
      <c r="H8" s="259"/>
      <c r="I8" s="261"/>
      <c r="J8" s="255"/>
      <c r="K8" s="257"/>
      <c r="L8" s="259"/>
      <c r="M8" s="261"/>
      <c r="N8" s="139"/>
      <c r="O8" s="152"/>
      <c r="P8" s="255"/>
      <c r="Q8" s="257"/>
      <c r="R8" s="259"/>
      <c r="S8" s="261"/>
      <c r="T8" s="255"/>
      <c r="U8" s="257"/>
      <c r="V8" s="259"/>
      <c r="W8" s="261"/>
      <c r="X8" s="255"/>
      <c r="Y8" s="257"/>
      <c r="Z8" s="259"/>
      <c r="AA8" s="261"/>
      <c r="AB8" s="99"/>
      <c r="AC8" s="152"/>
      <c r="AD8" s="255"/>
      <c r="AE8" s="257"/>
      <c r="AF8" s="259"/>
      <c r="AG8" s="261"/>
      <c r="AH8" s="255"/>
      <c r="AI8" s="257"/>
      <c r="AJ8" s="259"/>
      <c r="AK8" s="261"/>
      <c r="AL8" s="255"/>
      <c r="AM8" s="257"/>
      <c r="AN8" s="259"/>
      <c r="AO8" s="261"/>
      <c r="AP8" s="99"/>
      <c r="AQ8" s="152"/>
      <c r="AR8" s="255"/>
      <c r="AS8" s="257"/>
      <c r="AT8" s="259"/>
      <c r="AU8" s="265"/>
      <c r="AV8" s="255"/>
      <c r="AW8" s="257"/>
      <c r="AX8" s="259"/>
      <c r="AY8" s="261"/>
      <c r="AZ8" s="255"/>
      <c r="BA8" s="257"/>
      <c r="BB8" s="259"/>
      <c r="BC8" s="261"/>
      <c r="BE8" s="152"/>
      <c r="BF8" s="255"/>
      <c r="BG8" s="257"/>
      <c r="BH8" s="259"/>
      <c r="BI8" s="261"/>
      <c r="BJ8" s="255"/>
      <c r="BK8" s="257"/>
      <c r="BL8" s="259"/>
      <c r="BM8" s="261"/>
    </row>
    <row r="9" spans="1:65">
      <c r="A9" s="153">
        <v>42736</v>
      </c>
      <c r="B9" s="154">
        <v>1343</v>
      </c>
      <c r="C9" s="155">
        <v>433706</v>
      </c>
      <c r="D9" s="156">
        <v>94046.242807000002</v>
      </c>
      <c r="E9" s="157">
        <v>806871</v>
      </c>
      <c r="F9" s="154">
        <v>1</v>
      </c>
      <c r="G9" s="155">
        <v>16</v>
      </c>
      <c r="H9" s="156">
        <v>3.6591999999999998</v>
      </c>
      <c r="I9" s="157">
        <v>11</v>
      </c>
      <c r="J9" s="154">
        <v>21593</v>
      </c>
      <c r="K9" s="155">
        <v>44952</v>
      </c>
      <c r="L9" s="156">
        <v>21002.763490000001</v>
      </c>
      <c r="M9" s="157">
        <v>36743</v>
      </c>
      <c r="N9" s="65"/>
      <c r="O9" s="153">
        <v>42736</v>
      </c>
      <c r="P9" s="154">
        <v>0</v>
      </c>
      <c r="Q9" s="155">
        <v>0</v>
      </c>
      <c r="R9" s="156">
        <v>0</v>
      </c>
      <c r="S9" s="157">
        <v>533855</v>
      </c>
      <c r="T9" s="154">
        <v>0</v>
      </c>
      <c r="U9" s="155">
        <v>0</v>
      </c>
      <c r="V9" s="156">
        <v>0</v>
      </c>
      <c r="W9" s="157">
        <v>0</v>
      </c>
      <c r="X9" s="154">
        <v>0</v>
      </c>
      <c r="Y9" s="155">
        <v>0</v>
      </c>
      <c r="Z9" s="156">
        <v>0</v>
      </c>
      <c r="AA9" s="157">
        <v>0</v>
      </c>
      <c r="AB9" s="65"/>
      <c r="AC9" s="153">
        <v>42736</v>
      </c>
      <c r="AD9" s="154">
        <v>0</v>
      </c>
      <c r="AE9" s="155">
        <v>0</v>
      </c>
      <c r="AF9" s="156">
        <v>0</v>
      </c>
      <c r="AG9" s="157">
        <v>0</v>
      </c>
      <c r="AH9" s="154">
        <v>0</v>
      </c>
      <c r="AI9" s="155">
        <v>0</v>
      </c>
      <c r="AJ9" s="156">
        <v>0</v>
      </c>
      <c r="AK9" s="157">
        <v>0</v>
      </c>
      <c r="AL9" s="154">
        <v>2355</v>
      </c>
      <c r="AM9" s="155">
        <v>24086</v>
      </c>
      <c r="AN9" s="156">
        <v>2248.0441799999999</v>
      </c>
      <c r="AO9" s="157">
        <v>3485</v>
      </c>
      <c r="AP9" s="65"/>
      <c r="AQ9" s="153">
        <v>42736</v>
      </c>
      <c r="AR9" s="154">
        <v>0</v>
      </c>
      <c r="AS9" s="155">
        <v>0</v>
      </c>
      <c r="AT9" s="156">
        <v>0</v>
      </c>
      <c r="AU9" s="157">
        <v>0</v>
      </c>
      <c r="AV9" s="154">
        <v>80</v>
      </c>
      <c r="AW9" s="155">
        <v>25848</v>
      </c>
      <c r="AX9" s="156">
        <v>3017.8</v>
      </c>
      <c r="AY9" s="157">
        <v>39197</v>
      </c>
      <c r="AZ9" s="154">
        <v>22</v>
      </c>
      <c r="BA9" s="155">
        <v>10036</v>
      </c>
      <c r="BB9" s="156">
        <v>988.94880000000001</v>
      </c>
      <c r="BC9" s="157">
        <v>13376</v>
      </c>
      <c r="BE9" s="213">
        <v>42736</v>
      </c>
      <c r="BF9" s="214">
        <v>0</v>
      </c>
      <c r="BG9" s="215">
        <v>0</v>
      </c>
      <c r="BH9" s="216">
        <v>0</v>
      </c>
      <c r="BI9" s="217">
        <v>0</v>
      </c>
      <c r="BJ9" s="214">
        <v>0</v>
      </c>
      <c r="BK9" s="215">
        <v>0</v>
      </c>
      <c r="BL9" s="216">
        <v>0</v>
      </c>
      <c r="BM9" s="217">
        <v>0</v>
      </c>
    </row>
    <row r="10" spans="1:65">
      <c r="A10" s="153">
        <v>42767</v>
      </c>
      <c r="B10" s="158">
        <v>722</v>
      </c>
      <c r="C10" s="155">
        <v>901133</v>
      </c>
      <c r="D10" s="155">
        <v>182617.665148</v>
      </c>
      <c r="E10" s="159">
        <v>869296</v>
      </c>
      <c r="F10" s="158">
        <v>2</v>
      </c>
      <c r="G10" s="155">
        <v>27</v>
      </c>
      <c r="H10" s="155">
        <v>5.7795100000000001</v>
      </c>
      <c r="I10" s="159">
        <v>38</v>
      </c>
      <c r="J10" s="158">
        <v>21419</v>
      </c>
      <c r="K10" s="155">
        <v>43187</v>
      </c>
      <c r="L10" s="155">
        <v>20395.089110000001</v>
      </c>
      <c r="M10" s="159">
        <v>38360</v>
      </c>
      <c r="N10" s="65"/>
      <c r="O10" s="153">
        <v>42767</v>
      </c>
      <c r="P10" s="158">
        <v>0</v>
      </c>
      <c r="Q10" s="155">
        <v>0</v>
      </c>
      <c r="R10" s="155">
        <v>0</v>
      </c>
      <c r="S10" s="159">
        <v>485164</v>
      </c>
      <c r="T10" s="158">
        <v>0</v>
      </c>
      <c r="U10" s="155">
        <v>0</v>
      </c>
      <c r="V10" s="155">
        <v>0</v>
      </c>
      <c r="W10" s="159">
        <v>0</v>
      </c>
      <c r="X10" s="158">
        <v>0</v>
      </c>
      <c r="Y10" s="155">
        <v>0</v>
      </c>
      <c r="Z10" s="155">
        <v>0</v>
      </c>
      <c r="AA10" s="159">
        <v>0</v>
      </c>
      <c r="AB10" s="65"/>
      <c r="AC10" s="153">
        <v>42767</v>
      </c>
      <c r="AD10" s="158">
        <v>0</v>
      </c>
      <c r="AE10" s="155">
        <v>0</v>
      </c>
      <c r="AF10" s="155">
        <v>0</v>
      </c>
      <c r="AG10" s="159">
        <v>0</v>
      </c>
      <c r="AH10" s="158">
        <v>0</v>
      </c>
      <c r="AI10" s="155">
        <v>0</v>
      </c>
      <c r="AJ10" s="155">
        <v>0</v>
      </c>
      <c r="AK10" s="159">
        <v>0</v>
      </c>
      <c r="AL10" s="158">
        <v>2583</v>
      </c>
      <c r="AM10" s="155">
        <v>23830</v>
      </c>
      <c r="AN10" s="155">
        <v>2251.2768000000001</v>
      </c>
      <c r="AO10" s="159">
        <v>3650</v>
      </c>
      <c r="AP10" s="65"/>
      <c r="AQ10" s="153">
        <v>42767</v>
      </c>
      <c r="AR10" s="158">
        <v>0</v>
      </c>
      <c r="AS10" s="155">
        <v>0</v>
      </c>
      <c r="AT10" s="155">
        <v>0</v>
      </c>
      <c r="AU10" s="159">
        <v>0</v>
      </c>
      <c r="AV10" s="158">
        <v>69</v>
      </c>
      <c r="AW10" s="155">
        <v>54264</v>
      </c>
      <c r="AX10" s="155">
        <v>6447.9394499999999</v>
      </c>
      <c r="AY10" s="159">
        <v>46648</v>
      </c>
      <c r="AZ10" s="158">
        <v>20</v>
      </c>
      <c r="BA10" s="155">
        <v>2500</v>
      </c>
      <c r="BB10" s="155">
        <v>253.01</v>
      </c>
      <c r="BC10" s="159">
        <v>15676</v>
      </c>
      <c r="BE10" s="218">
        <v>42767</v>
      </c>
      <c r="BF10" s="219">
        <v>0</v>
      </c>
      <c r="BG10" s="220">
        <v>0</v>
      </c>
      <c r="BH10" s="221">
        <v>0</v>
      </c>
      <c r="BI10" s="222">
        <v>0</v>
      </c>
      <c r="BJ10" s="219">
        <v>0</v>
      </c>
      <c r="BK10" s="220">
        <v>0</v>
      </c>
      <c r="BL10" s="221">
        <v>0</v>
      </c>
      <c r="BM10" s="222">
        <v>0</v>
      </c>
    </row>
    <row r="11" spans="1:65">
      <c r="A11" s="153">
        <v>42795</v>
      </c>
      <c r="B11" s="158">
        <v>768</v>
      </c>
      <c r="C11" s="155">
        <v>1163675</v>
      </c>
      <c r="D11" s="155">
        <v>230772.21817800001</v>
      </c>
      <c r="E11" s="159">
        <v>884172</v>
      </c>
      <c r="F11" s="158">
        <v>2</v>
      </c>
      <c r="G11" s="155">
        <v>26</v>
      </c>
      <c r="H11" s="155">
        <v>5.4363400000000004</v>
      </c>
      <c r="I11" s="159">
        <v>38</v>
      </c>
      <c r="J11" s="158">
        <v>31167</v>
      </c>
      <c r="K11" s="155">
        <v>121479</v>
      </c>
      <c r="L11" s="155">
        <v>57960.718820000002</v>
      </c>
      <c r="M11" s="159">
        <v>29812</v>
      </c>
      <c r="N11" s="65"/>
      <c r="O11" s="153">
        <v>42795</v>
      </c>
      <c r="P11" s="158">
        <v>0</v>
      </c>
      <c r="Q11" s="155">
        <v>0</v>
      </c>
      <c r="R11" s="155">
        <v>0</v>
      </c>
      <c r="S11" s="159">
        <v>436473</v>
      </c>
      <c r="T11" s="158">
        <v>0</v>
      </c>
      <c r="U11" s="155">
        <v>0</v>
      </c>
      <c r="V11" s="155">
        <v>0</v>
      </c>
      <c r="W11" s="159">
        <v>0</v>
      </c>
      <c r="X11" s="158">
        <v>0</v>
      </c>
      <c r="Y11" s="155">
        <v>0</v>
      </c>
      <c r="Z11" s="155">
        <v>0</v>
      </c>
      <c r="AA11" s="159">
        <v>0</v>
      </c>
      <c r="AB11" s="65"/>
      <c r="AC11" s="153">
        <v>42795</v>
      </c>
      <c r="AD11" s="158">
        <v>0</v>
      </c>
      <c r="AE11" s="155">
        <v>0</v>
      </c>
      <c r="AF11" s="155">
        <v>0</v>
      </c>
      <c r="AG11" s="159">
        <v>0</v>
      </c>
      <c r="AH11" s="158">
        <v>0</v>
      </c>
      <c r="AI11" s="155">
        <v>0</v>
      </c>
      <c r="AJ11" s="155">
        <v>0</v>
      </c>
      <c r="AK11" s="159">
        <v>0</v>
      </c>
      <c r="AL11" s="158">
        <v>2607</v>
      </c>
      <c r="AM11" s="155">
        <v>28517</v>
      </c>
      <c r="AN11" s="155">
        <v>2746.472268</v>
      </c>
      <c r="AO11" s="159">
        <v>1428</v>
      </c>
      <c r="AP11" s="65"/>
      <c r="AQ11" s="153">
        <v>42795</v>
      </c>
      <c r="AR11" s="158">
        <v>0</v>
      </c>
      <c r="AS11" s="155">
        <v>0</v>
      </c>
      <c r="AT11" s="155">
        <v>0</v>
      </c>
      <c r="AU11" s="159">
        <v>0</v>
      </c>
      <c r="AV11" s="158">
        <v>99</v>
      </c>
      <c r="AW11" s="155">
        <v>80193</v>
      </c>
      <c r="AX11" s="155">
        <v>9487.4375999999993</v>
      </c>
      <c r="AY11" s="159">
        <v>27701</v>
      </c>
      <c r="AZ11" s="158">
        <v>24</v>
      </c>
      <c r="BA11" s="155">
        <v>20740</v>
      </c>
      <c r="BB11" s="155">
        <v>2162.4690000000001</v>
      </c>
      <c r="BC11" s="159">
        <v>7500</v>
      </c>
      <c r="BE11" s="218">
        <v>42795</v>
      </c>
      <c r="BF11" s="219">
        <v>0</v>
      </c>
      <c r="BG11" s="220">
        <v>0</v>
      </c>
      <c r="BH11" s="221">
        <v>0</v>
      </c>
      <c r="BI11" s="222">
        <v>0</v>
      </c>
      <c r="BJ11" s="219">
        <v>0</v>
      </c>
      <c r="BK11" s="220">
        <v>0</v>
      </c>
      <c r="BL11" s="221">
        <v>0</v>
      </c>
      <c r="BM11" s="222">
        <v>0</v>
      </c>
    </row>
    <row r="12" spans="1:65">
      <c r="A12" s="153">
        <v>42826</v>
      </c>
      <c r="B12" s="158">
        <v>598</v>
      </c>
      <c r="C12" s="155">
        <v>694434</v>
      </c>
      <c r="D12" s="155">
        <v>131729.91434700001</v>
      </c>
      <c r="E12" s="159">
        <v>866560</v>
      </c>
      <c r="F12" s="158">
        <v>2</v>
      </c>
      <c r="G12" s="155">
        <v>32</v>
      </c>
      <c r="H12" s="155">
        <v>6.7085100000000004</v>
      </c>
      <c r="I12" s="159">
        <v>20</v>
      </c>
      <c r="J12" s="158">
        <v>18971</v>
      </c>
      <c r="K12" s="155">
        <v>40983</v>
      </c>
      <c r="L12" s="155">
        <v>20139.32545</v>
      </c>
      <c r="M12" s="159">
        <v>32344</v>
      </c>
      <c r="N12" s="65"/>
      <c r="O12" s="153">
        <v>42826</v>
      </c>
      <c r="P12" s="158">
        <v>0</v>
      </c>
      <c r="Q12" s="155">
        <v>0</v>
      </c>
      <c r="R12" s="155">
        <v>0</v>
      </c>
      <c r="S12" s="159">
        <v>387782</v>
      </c>
      <c r="T12" s="158">
        <v>0</v>
      </c>
      <c r="U12" s="155">
        <v>0</v>
      </c>
      <c r="V12" s="155">
        <v>0</v>
      </c>
      <c r="W12" s="159">
        <v>0</v>
      </c>
      <c r="X12" s="158">
        <v>0</v>
      </c>
      <c r="Y12" s="155">
        <v>0</v>
      </c>
      <c r="Z12" s="155">
        <v>0</v>
      </c>
      <c r="AA12" s="159">
        <v>0</v>
      </c>
      <c r="AB12" s="65"/>
      <c r="AC12" s="153">
        <v>42826</v>
      </c>
      <c r="AD12" s="158">
        <v>0</v>
      </c>
      <c r="AE12" s="155">
        <v>0</v>
      </c>
      <c r="AF12" s="155">
        <v>0</v>
      </c>
      <c r="AG12" s="159">
        <v>0</v>
      </c>
      <c r="AH12" s="158">
        <v>0</v>
      </c>
      <c r="AI12" s="155">
        <v>0</v>
      </c>
      <c r="AJ12" s="155">
        <v>0</v>
      </c>
      <c r="AK12" s="159">
        <v>0</v>
      </c>
      <c r="AL12" s="158">
        <v>1094</v>
      </c>
      <c r="AM12" s="155">
        <v>10260</v>
      </c>
      <c r="AN12" s="155">
        <v>1011.015</v>
      </c>
      <c r="AO12" s="159">
        <v>438</v>
      </c>
      <c r="AP12" s="65"/>
      <c r="AQ12" s="153">
        <v>42826</v>
      </c>
      <c r="AR12" s="158">
        <v>0</v>
      </c>
      <c r="AS12" s="155">
        <v>0</v>
      </c>
      <c r="AT12" s="155">
        <v>0</v>
      </c>
      <c r="AU12" s="159">
        <v>0</v>
      </c>
      <c r="AV12" s="158">
        <v>52</v>
      </c>
      <c r="AW12" s="155">
        <v>18717</v>
      </c>
      <c r="AX12" s="155">
        <v>2191.2945</v>
      </c>
      <c r="AY12" s="159">
        <v>30299</v>
      </c>
      <c r="AZ12" s="158">
        <v>1</v>
      </c>
      <c r="BA12" s="155">
        <v>500</v>
      </c>
      <c r="BB12" s="155">
        <v>51.6</v>
      </c>
      <c r="BC12" s="159">
        <v>8000</v>
      </c>
      <c r="BE12" s="218">
        <v>42826</v>
      </c>
      <c r="BF12" s="219">
        <v>0</v>
      </c>
      <c r="BG12" s="220">
        <v>0</v>
      </c>
      <c r="BH12" s="221">
        <v>0</v>
      </c>
      <c r="BI12" s="222">
        <v>0</v>
      </c>
      <c r="BJ12" s="219">
        <v>0</v>
      </c>
      <c r="BK12" s="220">
        <v>0</v>
      </c>
      <c r="BL12" s="221">
        <v>0</v>
      </c>
      <c r="BM12" s="222">
        <v>0</v>
      </c>
    </row>
    <row r="13" spans="1:65">
      <c r="A13" s="153">
        <v>42856</v>
      </c>
      <c r="B13" s="158">
        <v>736</v>
      </c>
      <c r="C13" s="155">
        <v>964561</v>
      </c>
      <c r="D13" s="155">
        <v>183295.773866</v>
      </c>
      <c r="E13" s="159">
        <v>1126310</v>
      </c>
      <c r="F13" s="158">
        <v>0</v>
      </c>
      <c r="G13" s="155">
        <v>0</v>
      </c>
      <c r="H13" s="155">
        <v>0</v>
      </c>
      <c r="I13" s="159">
        <v>20</v>
      </c>
      <c r="J13" s="158">
        <v>21601</v>
      </c>
      <c r="K13" s="155">
        <v>47186</v>
      </c>
      <c r="L13" s="155">
        <v>23180.609349999999</v>
      </c>
      <c r="M13" s="159">
        <v>39019</v>
      </c>
      <c r="N13" s="65"/>
      <c r="O13" s="153">
        <v>42856</v>
      </c>
      <c r="P13" s="158">
        <v>0</v>
      </c>
      <c r="Q13" s="155">
        <v>0</v>
      </c>
      <c r="R13" s="155">
        <v>0</v>
      </c>
      <c r="S13" s="159">
        <v>339391</v>
      </c>
      <c r="T13" s="158">
        <v>0</v>
      </c>
      <c r="U13" s="155">
        <v>0</v>
      </c>
      <c r="V13" s="155">
        <v>0</v>
      </c>
      <c r="W13" s="159">
        <v>0</v>
      </c>
      <c r="X13" s="158">
        <v>0</v>
      </c>
      <c r="Y13" s="155">
        <v>0</v>
      </c>
      <c r="Z13" s="155">
        <v>0</v>
      </c>
      <c r="AA13" s="159">
        <v>0</v>
      </c>
      <c r="AB13" s="65"/>
      <c r="AC13" s="153">
        <v>42856</v>
      </c>
      <c r="AD13" s="158">
        <v>0</v>
      </c>
      <c r="AE13" s="155">
        <v>0</v>
      </c>
      <c r="AF13" s="155">
        <v>0</v>
      </c>
      <c r="AG13" s="159">
        <v>0</v>
      </c>
      <c r="AH13" s="158">
        <v>0</v>
      </c>
      <c r="AI13" s="155">
        <v>0</v>
      </c>
      <c r="AJ13" s="155">
        <v>0</v>
      </c>
      <c r="AK13" s="159">
        <v>0</v>
      </c>
      <c r="AL13" s="158">
        <v>2752</v>
      </c>
      <c r="AM13" s="155">
        <v>30212</v>
      </c>
      <c r="AN13" s="155">
        <v>2968.0146599999998</v>
      </c>
      <c r="AO13" s="159">
        <v>6016</v>
      </c>
      <c r="AP13" s="65"/>
      <c r="AQ13" s="153">
        <v>42856</v>
      </c>
      <c r="AR13" s="158">
        <v>0</v>
      </c>
      <c r="AS13" s="155">
        <v>0</v>
      </c>
      <c r="AT13" s="155">
        <v>0</v>
      </c>
      <c r="AU13" s="159">
        <v>0</v>
      </c>
      <c r="AV13" s="158">
        <v>152</v>
      </c>
      <c r="AW13" s="155">
        <v>47349</v>
      </c>
      <c r="AX13" s="155">
        <v>5521.4623000000001</v>
      </c>
      <c r="AY13" s="159">
        <v>43134</v>
      </c>
      <c r="AZ13" s="158">
        <v>19</v>
      </c>
      <c r="BA13" s="155">
        <v>2700</v>
      </c>
      <c r="BB13" s="155">
        <v>276.23</v>
      </c>
      <c r="BC13" s="159">
        <v>9800</v>
      </c>
      <c r="BE13" s="218">
        <v>42856</v>
      </c>
      <c r="BF13" s="219">
        <v>0</v>
      </c>
      <c r="BG13" s="220">
        <v>0</v>
      </c>
      <c r="BH13" s="221">
        <v>0</v>
      </c>
      <c r="BI13" s="222">
        <v>0</v>
      </c>
      <c r="BJ13" s="219">
        <v>0</v>
      </c>
      <c r="BK13" s="220">
        <v>0</v>
      </c>
      <c r="BL13" s="221">
        <v>0</v>
      </c>
      <c r="BM13" s="222">
        <v>0</v>
      </c>
    </row>
    <row r="14" spans="1:65">
      <c r="A14" s="153">
        <v>42887</v>
      </c>
      <c r="B14" s="158">
        <v>938</v>
      </c>
      <c r="C14" s="155">
        <v>1128229</v>
      </c>
      <c r="D14" s="155">
        <v>209325.83978000001</v>
      </c>
      <c r="E14" s="159">
        <v>882091</v>
      </c>
      <c r="F14" s="158">
        <v>3</v>
      </c>
      <c r="G14" s="155">
        <v>41</v>
      </c>
      <c r="H14" s="155">
        <v>8.3842999999999996</v>
      </c>
      <c r="I14" s="159">
        <v>21</v>
      </c>
      <c r="J14" s="158">
        <v>27236</v>
      </c>
      <c r="K14" s="155">
        <v>144292</v>
      </c>
      <c r="L14" s="155">
        <v>71159.082689999996</v>
      </c>
      <c r="M14" s="159">
        <v>36614</v>
      </c>
      <c r="N14" s="65"/>
      <c r="O14" s="153">
        <v>42887</v>
      </c>
      <c r="P14" s="158">
        <v>0</v>
      </c>
      <c r="Q14" s="155">
        <v>0</v>
      </c>
      <c r="R14" s="155">
        <v>0</v>
      </c>
      <c r="S14" s="159">
        <v>291000</v>
      </c>
      <c r="T14" s="158">
        <v>0</v>
      </c>
      <c r="U14" s="155">
        <v>0</v>
      </c>
      <c r="V14" s="155">
        <v>0</v>
      </c>
      <c r="W14" s="159">
        <v>0</v>
      </c>
      <c r="X14" s="158">
        <v>0</v>
      </c>
      <c r="Y14" s="155">
        <v>0</v>
      </c>
      <c r="Z14" s="155">
        <v>0</v>
      </c>
      <c r="AA14" s="159">
        <v>0</v>
      </c>
      <c r="AB14" s="65"/>
      <c r="AC14" s="153">
        <v>42887</v>
      </c>
      <c r="AD14" s="158">
        <v>0</v>
      </c>
      <c r="AE14" s="155">
        <v>0</v>
      </c>
      <c r="AF14" s="155">
        <v>0</v>
      </c>
      <c r="AG14" s="159">
        <v>0</v>
      </c>
      <c r="AH14" s="158">
        <v>0</v>
      </c>
      <c r="AI14" s="155">
        <v>0</v>
      </c>
      <c r="AJ14" s="155">
        <v>0</v>
      </c>
      <c r="AK14" s="159">
        <v>0</v>
      </c>
      <c r="AL14" s="158">
        <v>2761</v>
      </c>
      <c r="AM14" s="155">
        <v>32712</v>
      </c>
      <c r="AN14" s="155">
        <v>3226.1169399999999</v>
      </c>
      <c r="AO14" s="159">
        <v>1466</v>
      </c>
      <c r="AP14" s="65"/>
      <c r="AQ14" s="153">
        <v>42887</v>
      </c>
      <c r="AR14" s="158">
        <v>0</v>
      </c>
      <c r="AS14" s="155">
        <v>0</v>
      </c>
      <c r="AT14" s="155">
        <v>0</v>
      </c>
      <c r="AU14" s="159">
        <v>0</v>
      </c>
      <c r="AV14" s="158">
        <v>345</v>
      </c>
      <c r="AW14" s="155">
        <v>94042</v>
      </c>
      <c r="AX14" s="155">
        <v>11177.206200000001</v>
      </c>
      <c r="AY14" s="159">
        <v>21270</v>
      </c>
      <c r="AZ14" s="158">
        <v>34</v>
      </c>
      <c r="BA14" s="155">
        <v>7900</v>
      </c>
      <c r="BB14" s="155">
        <v>845.60500000000002</v>
      </c>
      <c r="BC14" s="159">
        <v>500</v>
      </c>
      <c r="BE14" s="218">
        <v>42887</v>
      </c>
      <c r="BF14" s="219">
        <v>0</v>
      </c>
      <c r="BG14" s="220">
        <v>0</v>
      </c>
      <c r="BH14" s="221">
        <v>0</v>
      </c>
      <c r="BI14" s="222">
        <v>0</v>
      </c>
      <c r="BJ14" s="219">
        <v>0</v>
      </c>
      <c r="BK14" s="220">
        <v>0</v>
      </c>
      <c r="BL14" s="221">
        <v>0</v>
      </c>
      <c r="BM14" s="222">
        <v>0</v>
      </c>
    </row>
    <row r="15" spans="1:65">
      <c r="A15" s="153">
        <v>42917</v>
      </c>
      <c r="B15" s="158">
        <v>845</v>
      </c>
      <c r="C15" s="155">
        <v>165791</v>
      </c>
      <c r="D15" s="155">
        <v>29894.170077999999</v>
      </c>
      <c r="E15" s="159">
        <v>900262</v>
      </c>
      <c r="F15" s="158">
        <v>1</v>
      </c>
      <c r="G15" s="155">
        <v>6</v>
      </c>
      <c r="H15" s="155">
        <v>1.2630600000000001</v>
      </c>
      <c r="I15" s="159">
        <v>27</v>
      </c>
      <c r="J15" s="158">
        <v>15757</v>
      </c>
      <c r="K15" s="155">
        <v>35327</v>
      </c>
      <c r="L15" s="155">
        <v>18019.341700000001</v>
      </c>
      <c r="M15" s="159">
        <v>39633</v>
      </c>
      <c r="N15" s="65"/>
      <c r="O15" s="153">
        <v>42917</v>
      </c>
      <c r="P15" s="158">
        <v>0</v>
      </c>
      <c r="Q15" s="155">
        <v>0</v>
      </c>
      <c r="R15" s="155">
        <v>0</v>
      </c>
      <c r="S15" s="159">
        <v>243000</v>
      </c>
      <c r="T15" s="158">
        <v>0</v>
      </c>
      <c r="U15" s="155">
        <v>0</v>
      </c>
      <c r="V15" s="155">
        <v>0</v>
      </c>
      <c r="W15" s="159">
        <v>0</v>
      </c>
      <c r="X15" s="158">
        <v>0</v>
      </c>
      <c r="Y15" s="155">
        <v>0</v>
      </c>
      <c r="Z15" s="155">
        <v>0</v>
      </c>
      <c r="AA15" s="159">
        <v>0</v>
      </c>
      <c r="AB15" s="65"/>
      <c r="AC15" s="153">
        <v>42917</v>
      </c>
      <c r="AD15" s="158">
        <v>0</v>
      </c>
      <c r="AE15" s="155">
        <v>0</v>
      </c>
      <c r="AF15" s="155">
        <v>0</v>
      </c>
      <c r="AG15" s="159">
        <v>0</v>
      </c>
      <c r="AH15" s="158">
        <v>0</v>
      </c>
      <c r="AI15" s="155">
        <v>0</v>
      </c>
      <c r="AJ15" s="155">
        <v>0</v>
      </c>
      <c r="AK15" s="159">
        <v>0</v>
      </c>
      <c r="AL15" s="158">
        <v>597</v>
      </c>
      <c r="AM15" s="155">
        <v>3071</v>
      </c>
      <c r="AN15" s="155">
        <v>312.31072</v>
      </c>
      <c r="AO15" s="159">
        <v>1612</v>
      </c>
      <c r="AP15" s="65"/>
      <c r="AQ15" s="153">
        <v>42917</v>
      </c>
      <c r="AR15" s="158">
        <v>0</v>
      </c>
      <c r="AS15" s="155">
        <v>0</v>
      </c>
      <c r="AT15" s="155">
        <v>0</v>
      </c>
      <c r="AU15" s="159">
        <v>0</v>
      </c>
      <c r="AV15" s="158">
        <v>134</v>
      </c>
      <c r="AW15" s="155">
        <v>22652</v>
      </c>
      <c r="AX15" s="155">
        <v>2747.6051000000002</v>
      </c>
      <c r="AY15" s="159">
        <v>30408</v>
      </c>
      <c r="AZ15" s="158">
        <v>5</v>
      </c>
      <c r="BA15" s="155">
        <v>700</v>
      </c>
      <c r="BB15" s="155">
        <v>75.180000000000007</v>
      </c>
      <c r="BC15" s="159">
        <v>200</v>
      </c>
      <c r="BE15" s="218">
        <v>42917</v>
      </c>
      <c r="BF15" s="219">
        <v>0</v>
      </c>
      <c r="BG15" s="220">
        <v>0</v>
      </c>
      <c r="BH15" s="221">
        <v>0</v>
      </c>
      <c r="BI15" s="222">
        <v>0</v>
      </c>
      <c r="BJ15" s="219">
        <v>0</v>
      </c>
      <c r="BK15" s="220">
        <v>0</v>
      </c>
      <c r="BL15" s="221">
        <v>0</v>
      </c>
      <c r="BM15" s="222">
        <v>0</v>
      </c>
    </row>
    <row r="16" spans="1:65">
      <c r="A16" s="153">
        <v>42948</v>
      </c>
      <c r="B16" s="158">
        <v>646</v>
      </c>
      <c r="C16" s="155">
        <v>362245</v>
      </c>
      <c r="D16" s="155">
        <v>65327.707487</v>
      </c>
      <c r="E16" s="159">
        <v>936778</v>
      </c>
      <c r="F16" s="158">
        <v>1</v>
      </c>
      <c r="G16" s="155">
        <v>2</v>
      </c>
      <c r="H16" s="155">
        <v>0.42599999999999999</v>
      </c>
      <c r="I16" s="159">
        <v>29</v>
      </c>
      <c r="J16" s="158">
        <v>19890</v>
      </c>
      <c r="K16" s="155">
        <v>37692</v>
      </c>
      <c r="L16" s="155">
        <v>19334.457910000001</v>
      </c>
      <c r="M16" s="159">
        <v>41536</v>
      </c>
      <c r="N16" s="130"/>
      <c r="O16" s="153">
        <v>42948</v>
      </c>
      <c r="P16" s="158">
        <v>1</v>
      </c>
      <c r="Q16" s="155">
        <v>100</v>
      </c>
      <c r="R16" s="155">
        <v>9.9429280000000002</v>
      </c>
      <c r="S16" s="159">
        <v>195000</v>
      </c>
      <c r="T16" s="158">
        <v>0</v>
      </c>
      <c r="U16" s="155">
        <v>0</v>
      </c>
      <c r="V16" s="155">
        <v>0</v>
      </c>
      <c r="W16" s="159">
        <v>0</v>
      </c>
      <c r="X16" s="158">
        <v>0</v>
      </c>
      <c r="Y16" s="155">
        <v>0</v>
      </c>
      <c r="Z16" s="155">
        <v>0</v>
      </c>
      <c r="AA16" s="159">
        <v>0</v>
      </c>
      <c r="AB16" s="65"/>
      <c r="AC16" s="153">
        <v>42948</v>
      </c>
      <c r="AD16" s="158">
        <v>0</v>
      </c>
      <c r="AE16" s="155">
        <v>0</v>
      </c>
      <c r="AF16" s="155">
        <v>0</v>
      </c>
      <c r="AG16" s="159">
        <v>0</v>
      </c>
      <c r="AH16" s="158">
        <v>0</v>
      </c>
      <c r="AI16" s="155">
        <v>0</v>
      </c>
      <c r="AJ16" s="155">
        <v>0</v>
      </c>
      <c r="AK16" s="159">
        <v>0</v>
      </c>
      <c r="AL16" s="158">
        <v>429</v>
      </c>
      <c r="AM16" s="155">
        <v>1672</v>
      </c>
      <c r="AN16" s="155">
        <v>171.50190000000001</v>
      </c>
      <c r="AO16" s="159">
        <v>1549</v>
      </c>
      <c r="AP16" s="65"/>
      <c r="AQ16" s="153">
        <v>42948</v>
      </c>
      <c r="AR16" s="158">
        <v>0</v>
      </c>
      <c r="AS16" s="155">
        <v>0</v>
      </c>
      <c r="AT16" s="155">
        <v>0</v>
      </c>
      <c r="AU16" s="159">
        <v>0</v>
      </c>
      <c r="AV16" s="158">
        <v>59</v>
      </c>
      <c r="AW16" s="155">
        <v>31954</v>
      </c>
      <c r="AX16" s="155">
        <v>3849.0897</v>
      </c>
      <c r="AY16" s="159">
        <v>42304</v>
      </c>
      <c r="AZ16" s="158">
        <v>0</v>
      </c>
      <c r="BA16" s="155">
        <v>0</v>
      </c>
      <c r="BB16" s="155">
        <v>0</v>
      </c>
      <c r="BC16" s="159">
        <v>200</v>
      </c>
      <c r="BE16" s="218">
        <v>42948</v>
      </c>
      <c r="BF16" s="219">
        <v>0</v>
      </c>
      <c r="BG16" s="220">
        <v>0</v>
      </c>
      <c r="BH16" s="221">
        <v>0</v>
      </c>
      <c r="BI16" s="222">
        <v>0</v>
      </c>
      <c r="BJ16" s="219">
        <v>0</v>
      </c>
      <c r="BK16" s="220">
        <v>0</v>
      </c>
      <c r="BL16" s="221">
        <v>0</v>
      </c>
      <c r="BM16" s="222">
        <v>0</v>
      </c>
    </row>
    <row r="17" spans="1:65">
      <c r="A17" s="153">
        <v>42979</v>
      </c>
      <c r="B17" s="158">
        <v>637</v>
      </c>
      <c r="C17" s="155">
        <v>601119</v>
      </c>
      <c r="D17" s="155">
        <v>107955.774944</v>
      </c>
      <c r="E17" s="159">
        <v>921316</v>
      </c>
      <c r="F17" s="158">
        <v>2</v>
      </c>
      <c r="G17" s="155">
        <v>58</v>
      </c>
      <c r="H17" s="155">
        <v>12.344139999999999</v>
      </c>
      <c r="I17" s="159">
        <v>29</v>
      </c>
      <c r="J17" s="158">
        <v>23518</v>
      </c>
      <c r="K17" s="155">
        <v>132058</v>
      </c>
      <c r="L17" s="155">
        <v>66754.925610000006</v>
      </c>
      <c r="M17" s="159">
        <v>40218</v>
      </c>
      <c r="N17" s="65"/>
      <c r="O17" s="153">
        <v>42979</v>
      </c>
      <c r="P17" s="158">
        <v>39</v>
      </c>
      <c r="Q17" s="155">
        <v>25828</v>
      </c>
      <c r="R17" s="155">
        <v>2568.6591818400002</v>
      </c>
      <c r="S17" s="159">
        <v>172828</v>
      </c>
      <c r="T17" s="158">
        <v>0</v>
      </c>
      <c r="U17" s="155">
        <v>0</v>
      </c>
      <c r="V17" s="155">
        <v>0</v>
      </c>
      <c r="W17" s="159">
        <v>0</v>
      </c>
      <c r="X17" s="158">
        <v>2</v>
      </c>
      <c r="Y17" s="155">
        <v>100000</v>
      </c>
      <c r="Z17" s="155">
        <v>162.15</v>
      </c>
      <c r="AA17" s="159">
        <v>100000</v>
      </c>
      <c r="AB17" s="65"/>
      <c r="AC17" s="153">
        <v>42979</v>
      </c>
      <c r="AD17" s="158">
        <v>0</v>
      </c>
      <c r="AE17" s="155">
        <v>0</v>
      </c>
      <c r="AF17" s="155">
        <v>0</v>
      </c>
      <c r="AG17" s="159">
        <v>0</v>
      </c>
      <c r="AH17" s="158">
        <v>0</v>
      </c>
      <c r="AI17" s="155">
        <v>0</v>
      </c>
      <c r="AJ17" s="155">
        <v>0</v>
      </c>
      <c r="AK17" s="159">
        <v>0</v>
      </c>
      <c r="AL17" s="158">
        <v>415</v>
      </c>
      <c r="AM17" s="155">
        <v>1469</v>
      </c>
      <c r="AN17" s="155">
        <v>148.5086</v>
      </c>
      <c r="AO17" s="159">
        <v>193</v>
      </c>
      <c r="AP17" s="65"/>
      <c r="AQ17" s="153">
        <v>42979</v>
      </c>
      <c r="AR17" s="158">
        <v>0</v>
      </c>
      <c r="AS17" s="155">
        <v>0</v>
      </c>
      <c r="AT17" s="155">
        <v>0</v>
      </c>
      <c r="AU17" s="159">
        <v>0</v>
      </c>
      <c r="AV17" s="158">
        <v>64</v>
      </c>
      <c r="AW17" s="155">
        <v>44458</v>
      </c>
      <c r="AX17" s="155">
        <v>5334.8000499999998</v>
      </c>
      <c r="AY17" s="159">
        <v>20852</v>
      </c>
      <c r="AZ17" s="158">
        <v>2</v>
      </c>
      <c r="BA17" s="155">
        <v>600</v>
      </c>
      <c r="BB17" s="155">
        <v>65.31</v>
      </c>
      <c r="BC17" s="159">
        <v>0</v>
      </c>
      <c r="BE17" s="218">
        <v>42979</v>
      </c>
      <c r="BF17" s="219">
        <v>0</v>
      </c>
      <c r="BG17" s="220">
        <v>0</v>
      </c>
      <c r="BH17" s="221">
        <v>0</v>
      </c>
      <c r="BI17" s="222">
        <v>0</v>
      </c>
      <c r="BJ17" s="219">
        <v>0</v>
      </c>
      <c r="BK17" s="220">
        <v>0</v>
      </c>
      <c r="BL17" s="221">
        <v>0</v>
      </c>
      <c r="BM17" s="222">
        <v>0</v>
      </c>
    </row>
    <row r="18" spans="1:65">
      <c r="A18" s="153">
        <v>43009</v>
      </c>
      <c r="B18" s="158">
        <v>978</v>
      </c>
      <c r="C18" s="155">
        <v>456312</v>
      </c>
      <c r="D18" s="155">
        <v>86958.805678000004</v>
      </c>
      <c r="E18" s="159">
        <v>954045</v>
      </c>
      <c r="F18" s="158">
        <v>0</v>
      </c>
      <c r="G18" s="155">
        <v>0</v>
      </c>
      <c r="H18" s="155">
        <v>0</v>
      </c>
      <c r="I18" s="159">
        <v>29</v>
      </c>
      <c r="J18" s="158">
        <v>26403</v>
      </c>
      <c r="K18" s="155">
        <v>45943</v>
      </c>
      <c r="L18" s="155">
        <v>22994.072700000001</v>
      </c>
      <c r="M18" s="159">
        <v>43066</v>
      </c>
      <c r="N18" s="139"/>
      <c r="O18" s="153">
        <v>43009</v>
      </c>
      <c r="P18" s="158">
        <v>0</v>
      </c>
      <c r="Q18" s="155">
        <v>0</v>
      </c>
      <c r="R18" s="155">
        <v>0</v>
      </c>
      <c r="S18" s="159">
        <v>123886</v>
      </c>
      <c r="T18" s="158">
        <v>0</v>
      </c>
      <c r="U18" s="155">
        <v>0</v>
      </c>
      <c r="V18" s="155">
        <v>0</v>
      </c>
      <c r="W18" s="159">
        <v>0</v>
      </c>
      <c r="X18" s="158">
        <v>0</v>
      </c>
      <c r="Y18" s="155">
        <v>0</v>
      </c>
      <c r="Z18" s="155">
        <v>0</v>
      </c>
      <c r="AA18" s="159">
        <v>100000</v>
      </c>
      <c r="AB18" s="99"/>
      <c r="AC18" s="153">
        <v>43009</v>
      </c>
      <c r="AD18" s="158">
        <v>0</v>
      </c>
      <c r="AE18" s="155">
        <v>0</v>
      </c>
      <c r="AF18" s="155">
        <v>0</v>
      </c>
      <c r="AG18" s="159">
        <v>0</v>
      </c>
      <c r="AH18" s="158">
        <v>0</v>
      </c>
      <c r="AI18" s="155">
        <v>0</v>
      </c>
      <c r="AJ18" s="155">
        <v>0</v>
      </c>
      <c r="AK18" s="159">
        <v>0</v>
      </c>
      <c r="AL18" s="158">
        <v>784</v>
      </c>
      <c r="AM18" s="155">
        <v>1953</v>
      </c>
      <c r="AN18" s="155">
        <v>195.51306</v>
      </c>
      <c r="AO18" s="159">
        <v>476</v>
      </c>
      <c r="AP18" s="99"/>
      <c r="AQ18" s="153">
        <v>43009</v>
      </c>
      <c r="AR18" s="158">
        <v>0</v>
      </c>
      <c r="AS18" s="155">
        <v>0</v>
      </c>
      <c r="AT18" s="155">
        <v>0</v>
      </c>
      <c r="AU18" s="159">
        <v>0</v>
      </c>
      <c r="AV18" s="158">
        <v>68</v>
      </c>
      <c r="AW18" s="155">
        <v>30402</v>
      </c>
      <c r="AX18" s="155">
        <v>3554.9895000000001</v>
      </c>
      <c r="AY18" s="159">
        <v>39800</v>
      </c>
      <c r="AZ18" s="158">
        <v>1</v>
      </c>
      <c r="BA18" s="155">
        <v>100</v>
      </c>
      <c r="BB18" s="155">
        <v>10.37</v>
      </c>
      <c r="BC18" s="159">
        <v>100</v>
      </c>
      <c r="BE18" s="218">
        <v>43009</v>
      </c>
      <c r="BF18" s="219">
        <v>0</v>
      </c>
      <c r="BG18" s="220">
        <v>0</v>
      </c>
      <c r="BH18" s="221">
        <v>0</v>
      </c>
      <c r="BI18" s="222">
        <v>0</v>
      </c>
      <c r="BJ18" s="219">
        <v>0</v>
      </c>
      <c r="BK18" s="220">
        <v>0</v>
      </c>
      <c r="BL18" s="221">
        <v>0</v>
      </c>
      <c r="BM18" s="222">
        <v>0</v>
      </c>
    </row>
    <row r="19" spans="1:65">
      <c r="A19" s="153">
        <v>43040</v>
      </c>
      <c r="B19" s="158">
        <v>845</v>
      </c>
      <c r="C19" s="155">
        <v>569182</v>
      </c>
      <c r="D19" s="155">
        <v>109381.710721</v>
      </c>
      <c r="E19" s="159">
        <v>917039</v>
      </c>
      <c r="F19" s="158">
        <v>1</v>
      </c>
      <c r="G19" s="155">
        <v>10</v>
      </c>
      <c r="H19" s="155">
        <v>2.2382</v>
      </c>
      <c r="I19" s="159">
        <v>39</v>
      </c>
      <c r="J19" s="158">
        <v>21324</v>
      </c>
      <c r="K19" s="155">
        <v>42715</v>
      </c>
      <c r="L19" s="155">
        <v>20586.617829999999</v>
      </c>
      <c r="M19" s="159">
        <v>50208</v>
      </c>
      <c r="N19" s="65"/>
      <c r="O19" s="153">
        <v>43040</v>
      </c>
      <c r="P19" s="158">
        <v>0</v>
      </c>
      <c r="Q19" s="155">
        <v>0</v>
      </c>
      <c r="R19" s="155">
        <v>0</v>
      </c>
      <c r="S19" s="159">
        <v>104937</v>
      </c>
      <c r="T19" s="158">
        <v>0</v>
      </c>
      <c r="U19" s="155">
        <v>0</v>
      </c>
      <c r="V19" s="155">
        <v>0</v>
      </c>
      <c r="W19" s="159">
        <v>0</v>
      </c>
      <c r="X19" s="158">
        <v>0</v>
      </c>
      <c r="Y19" s="155">
        <v>0</v>
      </c>
      <c r="Z19" s="155">
        <v>0</v>
      </c>
      <c r="AA19" s="159">
        <v>100000</v>
      </c>
      <c r="AB19" s="99"/>
      <c r="AC19" s="153">
        <v>43040</v>
      </c>
      <c r="AD19" s="158">
        <v>0</v>
      </c>
      <c r="AE19" s="155">
        <v>0</v>
      </c>
      <c r="AF19" s="155">
        <v>0</v>
      </c>
      <c r="AG19" s="159">
        <v>0</v>
      </c>
      <c r="AH19" s="158">
        <v>0</v>
      </c>
      <c r="AI19" s="155">
        <v>0</v>
      </c>
      <c r="AJ19" s="155">
        <v>0</v>
      </c>
      <c r="AK19" s="159">
        <v>0</v>
      </c>
      <c r="AL19" s="158">
        <v>381</v>
      </c>
      <c r="AM19" s="155">
        <v>1093</v>
      </c>
      <c r="AN19" s="155">
        <v>105.49744</v>
      </c>
      <c r="AO19" s="159">
        <v>306</v>
      </c>
      <c r="AP19" s="99"/>
      <c r="AQ19" s="153">
        <v>43040</v>
      </c>
      <c r="AR19" s="158">
        <v>0</v>
      </c>
      <c r="AS19" s="155">
        <v>0</v>
      </c>
      <c r="AT19" s="155">
        <v>0</v>
      </c>
      <c r="AU19" s="159">
        <v>0</v>
      </c>
      <c r="AV19" s="158">
        <v>36</v>
      </c>
      <c r="AW19" s="155">
        <v>48354</v>
      </c>
      <c r="AX19" s="155">
        <v>5655.9087</v>
      </c>
      <c r="AY19" s="159">
        <v>48452</v>
      </c>
      <c r="AZ19" s="158">
        <v>1</v>
      </c>
      <c r="BA19" s="155">
        <v>100</v>
      </c>
      <c r="BB19" s="155">
        <v>10.32</v>
      </c>
      <c r="BC19" s="159">
        <v>0</v>
      </c>
      <c r="BE19" s="218">
        <v>43040</v>
      </c>
      <c r="BF19" s="219">
        <v>0</v>
      </c>
      <c r="BG19" s="220">
        <v>0</v>
      </c>
      <c r="BH19" s="221">
        <v>0</v>
      </c>
      <c r="BI19" s="222">
        <v>0</v>
      </c>
      <c r="BJ19" s="219">
        <v>0</v>
      </c>
      <c r="BK19" s="220">
        <v>0</v>
      </c>
      <c r="BL19" s="221">
        <v>0</v>
      </c>
      <c r="BM19" s="222">
        <v>0</v>
      </c>
    </row>
    <row r="20" spans="1:65" ht="15.75" thickBot="1">
      <c r="A20" s="153">
        <v>43070</v>
      </c>
      <c r="B20" s="158">
        <v>601</v>
      </c>
      <c r="C20" s="155">
        <v>1136036</v>
      </c>
      <c r="D20" s="155">
        <v>217254.45871100001</v>
      </c>
      <c r="E20" s="159">
        <v>865490</v>
      </c>
      <c r="F20" s="158">
        <v>2</v>
      </c>
      <c r="G20" s="155">
        <v>78</v>
      </c>
      <c r="H20" s="155">
        <v>17.75787</v>
      </c>
      <c r="I20" s="159">
        <v>39</v>
      </c>
      <c r="J20" s="158">
        <v>23296</v>
      </c>
      <c r="K20" s="155">
        <v>128749</v>
      </c>
      <c r="L20" s="155">
        <v>61974.370730000002</v>
      </c>
      <c r="M20" s="159">
        <v>41162</v>
      </c>
      <c r="N20" s="130"/>
      <c r="O20" s="153">
        <v>43070</v>
      </c>
      <c r="P20" s="158">
        <v>1</v>
      </c>
      <c r="Q20" s="155">
        <v>10</v>
      </c>
      <c r="R20" s="155">
        <v>0.99412369999999994</v>
      </c>
      <c r="S20" s="159">
        <v>86004</v>
      </c>
      <c r="T20" s="158">
        <v>0</v>
      </c>
      <c r="U20" s="155">
        <v>0</v>
      </c>
      <c r="V20" s="155">
        <v>0</v>
      </c>
      <c r="W20" s="159">
        <v>0</v>
      </c>
      <c r="X20" s="158">
        <v>0</v>
      </c>
      <c r="Y20" s="155">
        <v>0</v>
      </c>
      <c r="Z20" s="155">
        <v>0</v>
      </c>
      <c r="AA20" s="159">
        <v>0</v>
      </c>
      <c r="AB20" s="65"/>
      <c r="AC20" s="153">
        <v>43070</v>
      </c>
      <c r="AD20" s="158">
        <v>0</v>
      </c>
      <c r="AE20" s="155">
        <v>0</v>
      </c>
      <c r="AF20" s="155">
        <v>0</v>
      </c>
      <c r="AG20" s="159">
        <v>0</v>
      </c>
      <c r="AH20" s="158">
        <v>0</v>
      </c>
      <c r="AI20" s="155">
        <v>0</v>
      </c>
      <c r="AJ20" s="155">
        <v>0</v>
      </c>
      <c r="AK20" s="159">
        <v>0</v>
      </c>
      <c r="AL20" s="158">
        <v>351</v>
      </c>
      <c r="AM20" s="155">
        <v>1322</v>
      </c>
      <c r="AN20" s="155">
        <v>128.12853999999999</v>
      </c>
      <c r="AO20" s="159">
        <v>501</v>
      </c>
      <c r="AP20" s="65"/>
      <c r="AQ20" s="153">
        <v>43070</v>
      </c>
      <c r="AR20" s="158">
        <v>0</v>
      </c>
      <c r="AS20" s="155">
        <v>0</v>
      </c>
      <c r="AT20" s="155">
        <v>0</v>
      </c>
      <c r="AU20" s="159">
        <v>0</v>
      </c>
      <c r="AV20" s="158">
        <v>50</v>
      </c>
      <c r="AW20" s="155">
        <v>46504</v>
      </c>
      <c r="AX20" s="155">
        <v>5380.0853999999999</v>
      </c>
      <c r="AY20" s="159">
        <v>30302</v>
      </c>
      <c r="AZ20" s="158">
        <v>0</v>
      </c>
      <c r="BA20" s="155">
        <v>0</v>
      </c>
      <c r="BB20" s="155">
        <v>0</v>
      </c>
      <c r="BC20" s="159">
        <v>0</v>
      </c>
      <c r="BE20" s="223">
        <v>43070</v>
      </c>
      <c r="BF20" s="224">
        <v>0</v>
      </c>
      <c r="BG20" s="225">
        <v>0</v>
      </c>
      <c r="BH20" s="226">
        <v>0</v>
      </c>
      <c r="BI20" s="227">
        <v>0</v>
      </c>
      <c r="BJ20" s="224">
        <v>0</v>
      </c>
      <c r="BK20" s="225">
        <v>0</v>
      </c>
      <c r="BL20" s="226">
        <v>0</v>
      </c>
      <c r="BM20" s="227">
        <v>0</v>
      </c>
    </row>
    <row r="21" spans="1:65">
      <c r="A21" s="153">
        <v>43101</v>
      </c>
      <c r="B21" s="158">
        <v>697</v>
      </c>
      <c r="C21" s="155">
        <v>313751</v>
      </c>
      <c r="D21" s="155">
        <v>60630.840990999997</v>
      </c>
      <c r="E21" s="159">
        <v>794793</v>
      </c>
      <c r="F21" s="158">
        <v>0</v>
      </c>
      <c r="G21" s="155">
        <v>0</v>
      </c>
      <c r="H21" s="155">
        <v>0</v>
      </c>
      <c r="I21" s="159">
        <v>39</v>
      </c>
      <c r="J21" s="158">
        <v>21785</v>
      </c>
      <c r="K21" s="155">
        <v>38230</v>
      </c>
      <c r="L21" s="155">
        <v>19270.783930000001</v>
      </c>
      <c r="M21" s="159">
        <v>41725</v>
      </c>
      <c r="N21" s="65"/>
      <c r="O21" s="153">
        <v>43101</v>
      </c>
      <c r="P21" s="158">
        <v>0</v>
      </c>
      <c r="Q21" s="155">
        <v>0</v>
      </c>
      <c r="R21" s="155">
        <v>0</v>
      </c>
      <c r="S21" s="159">
        <v>66979</v>
      </c>
      <c r="T21" s="158">
        <v>0</v>
      </c>
      <c r="U21" s="155">
        <v>0</v>
      </c>
      <c r="V21" s="155">
        <v>0</v>
      </c>
      <c r="W21" s="159">
        <v>0</v>
      </c>
      <c r="X21" s="158">
        <v>0</v>
      </c>
      <c r="Y21" s="155">
        <v>0</v>
      </c>
      <c r="Z21" s="155">
        <v>0</v>
      </c>
      <c r="AA21" s="159">
        <v>0</v>
      </c>
      <c r="AB21" s="65"/>
      <c r="AC21" s="153">
        <v>43101</v>
      </c>
      <c r="AD21" s="158">
        <v>0</v>
      </c>
      <c r="AE21" s="155">
        <v>0</v>
      </c>
      <c r="AF21" s="155">
        <v>0</v>
      </c>
      <c r="AG21" s="159">
        <v>0</v>
      </c>
      <c r="AH21" s="158">
        <v>0</v>
      </c>
      <c r="AI21" s="155">
        <v>0</v>
      </c>
      <c r="AJ21" s="155">
        <v>0</v>
      </c>
      <c r="AK21" s="159">
        <v>0</v>
      </c>
      <c r="AL21" s="158">
        <v>583</v>
      </c>
      <c r="AM21" s="155">
        <v>1435</v>
      </c>
      <c r="AN21" s="155">
        <v>144.69234</v>
      </c>
      <c r="AO21" s="159">
        <v>912</v>
      </c>
      <c r="AP21" s="65"/>
      <c r="AQ21" s="153">
        <v>43101</v>
      </c>
      <c r="AR21" s="158">
        <v>0</v>
      </c>
      <c r="AS21" s="155">
        <v>0</v>
      </c>
      <c r="AT21" s="155">
        <v>0</v>
      </c>
      <c r="AU21" s="159">
        <v>0</v>
      </c>
      <c r="AV21" s="158">
        <v>42</v>
      </c>
      <c r="AW21" s="155">
        <v>19752</v>
      </c>
      <c r="AX21" s="155">
        <v>2294.1945000000001</v>
      </c>
      <c r="AY21" s="159">
        <v>36854</v>
      </c>
      <c r="AZ21" s="158">
        <v>0</v>
      </c>
      <c r="BA21" s="155">
        <v>0</v>
      </c>
      <c r="BB21" s="155">
        <v>0</v>
      </c>
      <c r="BC21" s="159">
        <v>0</v>
      </c>
      <c r="BE21" s="218">
        <v>43101</v>
      </c>
      <c r="BF21" s="214">
        <v>0</v>
      </c>
      <c r="BG21" s="215">
        <v>0</v>
      </c>
      <c r="BH21" s="216">
        <v>0</v>
      </c>
      <c r="BI21" s="217">
        <v>0</v>
      </c>
      <c r="BJ21" s="214">
        <v>0</v>
      </c>
      <c r="BK21" s="215">
        <v>0</v>
      </c>
      <c r="BL21" s="216">
        <v>0</v>
      </c>
      <c r="BM21" s="217">
        <v>0</v>
      </c>
    </row>
    <row r="22" spans="1:65">
      <c r="A22" s="153">
        <v>43132</v>
      </c>
      <c r="B22" s="158">
        <v>503</v>
      </c>
      <c r="C22" s="155">
        <v>361651</v>
      </c>
      <c r="D22" s="155">
        <v>68421.914048999999</v>
      </c>
      <c r="E22" s="159">
        <v>815504</v>
      </c>
      <c r="F22" s="158">
        <v>0</v>
      </c>
      <c r="G22" s="155">
        <v>0</v>
      </c>
      <c r="H22" s="155">
        <v>0</v>
      </c>
      <c r="I22" s="159">
        <v>39</v>
      </c>
      <c r="J22" s="158">
        <v>21096</v>
      </c>
      <c r="K22" s="155">
        <v>37450</v>
      </c>
      <c r="L22" s="155">
        <v>18255.687180000001</v>
      </c>
      <c r="M22" s="159">
        <v>48954</v>
      </c>
      <c r="N22" s="139"/>
      <c r="O22" s="153">
        <v>43132</v>
      </c>
      <c r="P22" s="158">
        <v>0</v>
      </c>
      <c r="Q22" s="155">
        <v>0</v>
      </c>
      <c r="R22" s="155">
        <v>0</v>
      </c>
      <c r="S22" s="159">
        <v>57954</v>
      </c>
      <c r="T22" s="158">
        <v>0</v>
      </c>
      <c r="U22" s="155">
        <v>0</v>
      </c>
      <c r="V22" s="155">
        <v>0</v>
      </c>
      <c r="W22" s="159">
        <v>0</v>
      </c>
      <c r="X22" s="158">
        <v>0</v>
      </c>
      <c r="Y22" s="155">
        <v>0</v>
      </c>
      <c r="Z22" s="155">
        <v>0</v>
      </c>
      <c r="AA22" s="159">
        <v>0</v>
      </c>
      <c r="AB22" s="99"/>
      <c r="AC22" s="153">
        <v>43132</v>
      </c>
      <c r="AD22" s="158">
        <v>0</v>
      </c>
      <c r="AE22" s="155">
        <v>0</v>
      </c>
      <c r="AF22" s="155">
        <v>0</v>
      </c>
      <c r="AG22" s="159">
        <v>0</v>
      </c>
      <c r="AH22" s="158">
        <v>0</v>
      </c>
      <c r="AI22" s="155">
        <v>0</v>
      </c>
      <c r="AJ22" s="155">
        <v>0</v>
      </c>
      <c r="AK22" s="159">
        <v>0</v>
      </c>
      <c r="AL22" s="158">
        <v>524</v>
      </c>
      <c r="AM22" s="155">
        <v>2054</v>
      </c>
      <c r="AN22" s="155">
        <v>200.01187999999999</v>
      </c>
      <c r="AO22" s="159">
        <v>396</v>
      </c>
      <c r="AP22" s="99"/>
      <c r="AQ22" s="153">
        <v>43132</v>
      </c>
      <c r="AR22" s="158">
        <v>0</v>
      </c>
      <c r="AS22" s="155">
        <v>0</v>
      </c>
      <c r="AT22" s="155">
        <v>0</v>
      </c>
      <c r="AU22" s="159">
        <v>0</v>
      </c>
      <c r="AV22" s="158">
        <v>46</v>
      </c>
      <c r="AW22" s="155">
        <v>41510</v>
      </c>
      <c r="AX22" s="155">
        <v>4770.6709499999997</v>
      </c>
      <c r="AY22" s="159">
        <v>44456</v>
      </c>
      <c r="AZ22" s="158">
        <v>0</v>
      </c>
      <c r="BA22" s="155">
        <v>0</v>
      </c>
      <c r="BB22" s="155">
        <v>0</v>
      </c>
      <c r="BC22" s="159">
        <v>0</v>
      </c>
      <c r="BE22" s="218">
        <v>43132</v>
      </c>
      <c r="BF22" s="219">
        <v>0</v>
      </c>
      <c r="BG22" s="220">
        <v>0</v>
      </c>
      <c r="BH22" s="221">
        <v>0</v>
      </c>
      <c r="BI22" s="222">
        <v>0</v>
      </c>
      <c r="BJ22" s="219">
        <v>0</v>
      </c>
      <c r="BK22" s="220">
        <v>0</v>
      </c>
      <c r="BL22" s="221">
        <v>0</v>
      </c>
      <c r="BM22" s="222">
        <v>0</v>
      </c>
    </row>
    <row r="23" spans="1:65">
      <c r="A23" s="153">
        <v>43160</v>
      </c>
      <c r="B23" s="158">
        <v>653</v>
      </c>
      <c r="C23" s="155">
        <v>462567</v>
      </c>
      <c r="D23" s="155">
        <v>87370.282714999994</v>
      </c>
      <c r="E23" s="159">
        <v>667319</v>
      </c>
      <c r="F23" s="158">
        <v>2</v>
      </c>
      <c r="G23" s="155">
        <v>78</v>
      </c>
      <c r="H23" s="155">
        <v>18.12837</v>
      </c>
      <c r="I23" s="159">
        <v>39</v>
      </c>
      <c r="J23" s="158">
        <v>27465</v>
      </c>
      <c r="K23" s="155">
        <v>133622</v>
      </c>
      <c r="L23" s="155">
        <v>64989.809260000002</v>
      </c>
      <c r="M23" s="159">
        <v>36459</v>
      </c>
      <c r="N23" s="65"/>
      <c r="O23" s="153">
        <v>43160</v>
      </c>
      <c r="P23" s="158">
        <v>0</v>
      </c>
      <c r="Q23" s="155">
        <v>0</v>
      </c>
      <c r="R23" s="155">
        <v>0</v>
      </c>
      <c r="S23" s="159">
        <v>48929</v>
      </c>
      <c r="T23" s="158">
        <v>0</v>
      </c>
      <c r="U23" s="155">
        <v>0</v>
      </c>
      <c r="V23" s="155">
        <v>0</v>
      </c>
      <c r="W23" s="159">
        <v>0</v>
      </c>
      <c r="X23" s="158">
        <v>0</v>
      </c>
      <c r="Y23" s="155">
        <v>0</v>
      </c>
      <c r="Z23" s="155">
        <v>0</v>
      </c>
      <c r="AA23" s="159">
        <v>0</v>
      </c>
      <c r="AB23" s="65"/>
      <c r="AC23" s="153">
        <v>43160</v>
      </c>
      <c r="AD23" s="158">
        <v>0</v>
      </c>
      <c r="AE23" s="155">
        <v>0</v>
      </c>
      <c r="AF23" s="155">
        <v>0</v>
      </c>
      <c r="AG23" s="159">
        <v>0</v>
      </c>
      <c r="AH23" s="158">
        <v>0</v>
      </c>
      <c r="AI23" s="155">
        <v>0</v>
      </c>
      <c r="AJ23" s="155">
        <v>0</v>
      </c>
      <c r="AK23" s="159">
        <v>0</v>
      </c>
      <c r="AL23" s="158">
        <v>601</v>
      </c>
      <c r="AM23" s="155">
        <v>4438</v>
      </c>
      <c r="AN23" s="155">
        <v>427.13975199999999</v>
      </c>
      <c r="AO23" s="159">
        <v>1382</v>
      </c>
      <c r="AP23" s="65"/>
      <c r="AQ23" s="153">
        <v>43160</v>
      </c>
      <c r="AR23" s="158">
        <v>0</v>
      </c>
      <c r="AS23" s="155">
        <v>0</v>
      </c>
      <c r="AT23" s="155">
        <v>0</v>
      </c>
      <c r="AU23" s="159">
        <v>0</v>
      </c>
      <c r="AV23" s="158">
        <v>71</v>
      </c>
      <c r="AW23" s="155">
        <v>77612</v>
      </c>
      <c r="AX23" s="155">
        <v>8914.4156999999996</v>
      </c>
      <c r="AY23" s="159">
        <v>44304</v>
      </c>
      <c r="AZ23" s="158">
        <v>0</v>
      </c>
      <c r="BA23" s="155">
        <v>0</v>
      </c>
      <c r="BB23" s="155">
        <v>0</v>
      </c>
      <c r="BC23" s="159">
        <v>0</v>
      </c>
      <c r="BE23" s="218">
        <v>43160</v>
      </c>
      <c r="BF23" s="219">
        <v>0</v>
      </c>
      <c r="BG23" s="220">
        <v>0</v>
      </c>
      <c r="BH23" s="221">
        <v>0</v>
      </c>
      <c r="BI23" s="222">
        <v>0</v>
      </c>
      <c r="BJ23" s="219">
        <v>0</v>
      </c>
      <c r="BK23" s="220">
        <v>0</v>
      </c>
      <c r="BL23" s="221">
        <v>0</v>
      </c>
      <c r="BM23" s="222">
        <v>0</v>
      </c>
    </row>
    <row r="24" spans="1:65">
      <c r="A24" s="153">
        <v>43191</v>
      </c>
      <c r="B24" s="158">
        <v>644</v>
      </c>
      <c r="C24" s="155">
        <v>191022</v>
      </c>
      <c r="D24" s="155">
        <v>35334.235545000003</v>
      </c>
      <c r="E24" s="159">
        <v>644402</v>
      </c>
      <c r="F24" s="158">
        <v>0</v>
      </c>
      <c r="G24" s="155">
        <v>0</v>
      </c>
      <c r="H24" s="155">
        <v>0</v>
      </c>
      <c r="I24" s="159">
        <v>39</v>
      </c>
      <c r="J24" s="158">
        <v>21745</v>
      </c>
      <c r="K24" s="155">
        <v>43415</v>
      </c>
      <c r="L24" s="155">
        <v>20965.559150000001</v>
      </c>
      <c r="M24" s="159">
        <v>39767</v>
      </c>
      <c r="N24" s="65"/>
      <c r="O24" s="153">
        <v>43191</v>
      </c>
      <c r="P24" s="158">
        <v>19</v>
      </c>
      <c r="Q24" s="155">
        <v>90010</v>
      </c>
      <c r="R24" s="155">
        <v>8948.0379392000013</v>
      </c>
      <c r="S24" s="159">
        <v>129904</v>
      </c>
      <c r="T24" s="158">
        <v>0</v>
      </c>
      <c r="U24" s="155">
        <v>0</v>
      </c>
      <c r="V24" s="155">
        <v>0</v>
      </c>
      <c r="W24" s="159">
        <v>0</v>
      </c>
      <c r="X24" s="158">
        <v>0</v>
      </c>
      <c r="Y24" s="155">
        <v>0</v>
      </c>
      <c r="Z24" s="155">
        <v>0</v>
      </c>
      <c r="AA24" s="159">
        <v>0</v>
      </c>
      <c r="AB24" s="65"/>
      <c r="AC24" s="153">
        <v>43191</v>
      </c>
      <c r="AD24" s="158">
        <v>0</v>
      </c>
      <c r="AE24" s="155">
        <v>0</v>
      </c>
      <c r="AF24" s="155">
        <v>0</v>
      </c>
      <c r="AG24" s="159">
        <v>0</v>
      </c>
      <c r="AH24" s="158">
        <v>0</v>
      </c>
      <c r="AI24" s="155">
        <v>0</v>
      </c>
      <c r="AJ24" s="155">
        <v>0</v>
      </c>
      <c r="AK24" s="159">
        <v>0</v>
      </c>
      <c r="AL24" s="158">
        <v>158</v>
      </c>
      <c r="AM24" s="155">
        <v>339</v>
      </c>
      <c r="AN24" s="155">
        <v>32.481059999999999</v>
      </c>
      <c r="AO24" s="159">
        <v>1480</v>
      </c>
      <c r="AP24" s="65"/>
      <c r="AQ24" s="153">
        <v>43191</v>
      </c>
      <c r="AR24" s="158">
        <v>0</v>
      </c>
      <c r="AS24" s="155">
        <v>0</v>
      </c>
      <c r="AT24" s="155">
        <v>0</v>
      </c>
      <c r="AU24" s="159">
        <v>0</v>
      </c>
      <c r="AV24" s="158">
        <v>94</v>
      </c>
      <c r="AW24" s="155">
        <v>60054</v>
      </c>
      <c r="AX24" s="155">
        <v>6872.8347000000003</v>
      </c>
      <c r="AY24" s="159">
        <v>54498</v>
      </c>
      <c r="AZ24" s="158">
        <v>3</v>
      </c>
      <c r="BA24" s="155">
        <v>700</v>
      </c>
      <c r="BB24" s="155">
        <v>71.012500000000003</v>
      </c>
      <c r="BC24" s="159">
        <v>100</v>
      </c>
      <c r="BE24" s="218">
        <v>43191</v>
      </c>
      <c r="BF24" s="219">
        <v>0</v>
      </c>
      <c r="BG24" s="220">
        <v>0</v>
      </c>
      <c r="BH24" s="221">
        <v>0</v>
      </c>
      <c r="BI24" s="222">
        <v>0</v>
      </c>
      <c r="BJ24" s="219">
        <v>0</v>
      </c>
      <c r="BK24" s="220">
        <v>0</v>
      </c>
      <c r="BL24" s="221">
        <v>0</v>
      </c>
      <c r="BM24" s="222">
        <v>0</v>
      </c>
    </row>
    <row r="25" spans="1:65">
      <c r="A25" s="153">
        <v>43221</v>
      </c>
      <c r="B25" s="158">
        <v>903</v>
      </c>
      <c r="C25" s="155">
        <v>354249</v>
      </c>
      <c r="D25" s="155">
        <v>70456.568004999994</v>
      </c>
      <c r="E25" s="159">
        <v>620195</v>
      </c>
      <c r="F25" s="158">
        <v>0</v>
      </c>
      <c r="G25" s="155">
        <v>0</v>
      </c>
      <c r="H25" s="155">
        <v>0</v>
      </c>
      <c r="I25" s="159">
        <v>39</v>
      </c>
      <c r="J25" s="158">
        <v>27632</v>
      </c>
      <c r="K25" s="155">
        <v>47964</v>
      </c>
      <c r="L25" s="155">
        <v>22126.637579999999</v>
      </c>
      <c r="M25" s="159">
        <v>46819</v>
      </c>
      <c r="N25" s="65"/>
      <c r="O25" s="153">
        <v>43221</v>
      </c>
      <c r="P25" s="158">
        <v>1</v>
      </c>
      <c r="Q25" s="155">
        <v>1000</v>
      </c>
      <c r="R25" s="155">
        <v>99.376249999999999</v>
      </c>
      <c r="S25" s="159">
        <v>120879</v>
      </c>
      <c r="T25" s="158">
        <v>0</v>
      </c>
      <c r="U25" s="155">
        <v>0</v>
      </c>
      <c r="V25" s="155">
        <v>0</v>
      </c>
      <c r="W25" s="159">
        <v>0</v>
      </c>
      <c r="X25" s="158">
        <v>0</v>
      </c>
      <c r="Y25" s="155">
        <v>0</v>
      </c>
      <c r="Z25" s="155">
        <v>0</v>
      </c>
      <c r="AA25" s="159">
        <v>0</v>
      </c>
      <c r="AB25" s="65"/>
      <c r="AC25" s="153">
        <v>43221</v>
      </c>
      <c r="AD25" s="158">
        <v>0</v>
      </c>
      <c r="AE25" s="155">
        <v>0</v>
      </c>
      <c r="AF25" s="155">
        <v>0</v>
      </c>
      <c r="AG25" s="159">
        <v>0</v>
      </c>
      <c r="AH25" s="158">
        <v>0</v>
      </c>
      <c r="AI25" s="155">
        <v>0</v>
      </c>
      <c r="AJ25" s="155">
        <v>0</v>
      </c>
      <c r="AK25" s="159">
        <v>0</v>
      </c>
      <c r="AL25" s="158">
        <v>660</v>
      </c>
      <c r="AM25" s="155">
        <v>1576</v>
      </c>
      <c r="AN25" s="155">
        <v>145.65466000000001</v>
      </c>
      <c r="AO25" s="159">
        <v>2041</v>
      </c>
      <c r="AP25" s="65"/>
      <c r="AQ25" s="153">
        <v>43221</v>
      </c>
      <c r="AR25" s="158">
        <v>0</v>
      </c>
      <c r="AS25" s="155">
        <v>0</v>
      </c>
      <c r="AT25" s="155">
        <v>0</v>
      </c>
      <c r="AU25" s="159">
        <v>0</v>
      </c>
      <c r="AV25" s="158">
        <v>102</v>
      </c>
      <c r="AW25" s="155">
        <v>52856</v>
      </c>
      <c r="AX25" s="155">
        <v>5966.39365</v>
      </c>
      <c r="AY25" s="159">
        <v>74252</v>
      </c>
      <c r="AZ25" s="158">
        <v>2</v>
      </c>
      <c r="BA25" s="155">
        <v>200</v>
      </c>
      <c r="BB25" s="155">
        <v>19.9575</v>
      </c>
      <c r="BC25" s="159">
        <v>100</v>
      </c>
      <c r="BE25" s="218">
        <v>43221</v>
      </c>
      <c r="BF25" s="219">
        <v>0</v>
      </c>
      <c r="BG25" s="220">
        <v>0</v>
      </c>
      <c r="BH25" s="221">
        <v>0</v>
      </c>
      <c r="BI25" s="222">
        <v>0</v>
      </c>
      <c r="BJ25" s="219">
        <v>0</v>
      </c>
      <c r="BK25" s="220">
        <v>0</v>
      </c>
      <c r="BL25" s="221">
        <v>0</v>
      </c>
      <c r="BM25" s="222">
        <v>0</v>
      </c>
    </row>
    <row r="26" spans="1:65">
      <c r="A26" s="153">
        <v>43252</v>
      </c>
      <c r="B26" s="158">
        <v>938</v>
      </c>
      <c r="C26" s="155">
        <v>959876</v>
      </c>
      <c r="D26" s="155">
        <v>197401.15624000001</v>
      </c>
      <c r="E26" s="159">
        <v>648305</v>
      </c>
      <c r="F26" s="158">
        <v>0</v>
      </c>
      <c r="G26" s="155">
        <v>0</v>
      </c>
      <c r="H26" s="155">
        <v>0</v>
      </c>
      <c r="I26" s="159">
        <v>0</v>
      </c>
      <c r="J26" s="158">
        <v>29245</v>
      </c>
      <c r="K26" s="155">
        <v>161355</v>
      </c>
      <c r="L26" s="155">
        <v>75445.59405</v>
      </c>
      <c r="M26" s="159">
        <v>45428</v>
      </c>
      <c r="N26" s="65"/>
      <c r="O26" s="153">
        <v>43252</v>
      </c>
      <c r="P26" s="158">
        <v>0</v>
      </c>
      <c r="Q26" s="155">
        <v>0</v>
      </c>
      <c r="R26" s="155">
        <v>0</v>
      </c>
      <c r="S26" s="159">
        <v>111854</v>
      </c>
      <c r="T26" s="158">
        <v>0</v>
      </c>
      <c r="U26" s="155">
        <v>0</v>
      </c>
      <c r="V26" s="155">
        <v>0</v>
      </c>
      <c r="W26" s="159">
        <v>0</v>
      </c>
      <c r="X26" s="158">
        <v>0</v>
      </c>
      <c r="Y26" s="155">
        <v>0</v>
      </c>
      <c r="Z26" s="155">
        <v>0</v>
      </c>
      <c r="AA26" s="159">
        <v>0</v>
      </c>
      <c r="AB26" s="65"/>
      <c r="AC26" s="153">
        <v>43252</v>
      </c>
      <c r="AD26" s="158">
        <v>0</v>
      </c>
      <c r="AE26" s="155">
        <v>0</v>
      </c>
      <c r="AF26" s="155">
        <v>0</v>
      </c>
      <c r="AG26" s="159">
        <v>0</v>
      </c>
      <c r="AH26" s="158">
        <v>0</v>
      </c>
      <c r="AI26" s="155">
        <v>0</v>
      </c>
      <c r="AJ26" s="155">
        <v>0</v>
      </c>
      <c r="AK26" s="159">
        <v>0</v>
      </c>
      <c r="AL26" s="158">
        <v>527</v>
      </c>
      <c r="AM26" s="155">
        <v>2100</v>
      </c>
      <c r="AN26" s="155">
        <v>196.86346</v>
      </c>
      <c r="AO26" s="159">
        <v>1033</v>
      </c>
      <c r="AP26" s="65"/>
      <c r="AQ26" s="153">
        <v>43252</v>
      </c>
      <c r="AR26" s="158">
        <v>0</v>
      </c>
      <c r="AS26" s="155">
        <v>0</v>
      </c>
      <c r="AT26" s="155">
        <v>0</v>
      </c>
      <c r="AU26" s="159">
        <v>0</v>
      </c>
      <c r="AV26" s="158">
        <v>95</v>
      </c>
      <c r="AW26" s="155">
        <v>41360</v>
      </c>
      <c r="AX26" s="155">
        <v>4636.8345499999996</v>
      </c>
      <c r="AY26" s="159">
        <v>19355</v>
      </c>
      <c r="AZ26" s="158">
        <v>3</v>
      </c>
      <c r="BA26" s="155">
        <v>600</v>
      </c>
      <c r="BB26" s="155">
        <v>58.875</v>
      </c>
      <c r="BC26" s="159">
        <v>0</v>
      </c>
      <c r="BE26" s="218">
        <v>43252</v>
      </c>
      <c r="BF26" s="219">
        <v>1</v>
      </c>
      <c r="BG26" s="220">
        <v>1000</v>
      </c>
      <c r="BH26" s="221">
        <v>97.95</v>
      </c>
      <c r="BI26" s="222">
        <v>1000</v>
      </c>
      <c r="BJ26" s="219">
        <v>0</v>
      </c>
      <c r="BK26" s="220">
        <v>0</v>
      </c>
      <c r="BL26" s="221">
        <v>0</v>
      </c>
      <c r="BM26" s="222">
        <v>0</v>
      </c>
    </row>
    <row r="27" spans="1:65">
      <c r="A27" s="153">
        <v>43282</v>
      </c>
      <c r="B27" s="158">
        <v>778</v>
      </c>
      <c r="C27" s="155">
        <v>246743</v>
      </c>
      <c r="D27" s="155">
        <v>47414.975532999997</v>
      </c>
      <c r="E27" s="159">
        <v>606604</v>
      </c>
      <c r="F27" s="158">
        <v>0</v>
      </c>
      <c r="G27" s="155">
        <v>0</v>
      </c>
      <c r="H27" s="155">
        <v>0</v>
      </c>
      <c r="I27" s="159">
        <v>0</v>
      </c>
      <c r="J27" s="158">
        <v>21433</v>
      </c>
      <c r="K27" s="155">
        <v>34763</v>
      </c>
      <c r="L27" s="155">
        <v>17131.438279999998</v>
      </c>
      <c r="M27" s="159">
        <v>44011</v>
      </c>
      <c r="N27" s="65"/>
      <c r="O27" s="153">
        <v>43282</v>
      </c>
      <c r="P27" s="158">
        <v>0</v>
      </c>
      <c r="Q27" s="155">
        <v>0</v>
      </c>
      <c r="R27" s="155">
        <v>0</v>
      </c>
      <c r="S27" s="159">
        <v>100924</v>
      </c>
      <c r="T27" s="158">
        <v>0</v>
      </c>
      <c r="U27" s="155">
        <v>0</v>
      </c>
      <c r="V27" s="155">
        <v>0</v>
      </c>
      <c r="W27" s="159">
        <v>0</v>
      </c>
      <c r="X27" s="158">
        <v>0</v>
      </c>
      <c r="Y27" s="155">
        <v>0</v>
      </c>
      <c r="Z27" s="155">
        <v>0</v>
      </c>
      <c r="AA27" s="159">
        <v>0</v>
      </c>
      <c r="AB27" s="65"/>
      <c r="AC27" s="153">
        <v>43282</v>
      </c>
      <c r="AD27" s="158">
        <v>0</v>
      </c>
      <c r="AE27" s="155">
        <v>0</v>
      </c>
      <c r="AF27" s="155">
        <v>0</v>
      </c>
      <c r="AG27" s="159">
        <v>0</v>
      </c>
      <c r="AH27" s="158">
        <v>0</v>
      </c>
      <c r="AI27" s="155">
        <v>0</v>
      </c>
      <c r="AJ27" s="155">
        <v>0</v>
      </c>
      <c r="AK27" s="159">
        <v>0</v>
      </c>
      <c r="AL27" s="158">
        <v>718</v>
      </c>
      <c r="AM27" s="155">
        <v>1331</v>
      </c>
      <c r="AN27" s="155">
        <v>131.13875999999999</v>
      </c>
      <c r="AO27" s="159">
        <v>992</v>
      </c>
      <c r="AP27" s="65"/>
      <c r="AQ27" s="153">
        <v>43282</v>
      </c>
      <c r="AR27" s="158">
        <v>0</v>
      </c>
      <c r="AS27" s="155">
        <v>0</v>
      </c>
      <c r="AT27" s="155">
        <v>0</v>
      </c>
      <c r="AU27" s="159">
        <v>0</v>
      </c>
      <c r="AV27" s="158">
        <v>54</v>
      </c>
      <c r="AW27" s="155">
        <v>18957</v>
      </c>
      <c r="AX27" s="155">
        <v>2167.8564999999999</v>
      </c>
      <c r="AY27" s="159">
        <v>23402</v>
      </c>
      <c r="AZ27" s="158">
        <v>0</v>
      </c>
      <c r="BA27" s="155">
        <v>0</v>
      </c>
      <c r="BB27" s="155">
        <v>0</v>
      </c>
      <c r="BC27" s="159">
        <v>0</v>
      </c>
      <c r="BE27" s="218">
        <v>43282</v>
      </c>
      <c r="BF27" s="219">
        <v>0</v>
      </c>
      <c r="BG27" s="219">
        <v>0</v>
      </c>
      <c r="BH27" s="219">
        <v>0</v>
      </c>
      <c r="BI27" s="222">
        <v>1000</v>
      </c>
      <c r="BJ27" s="219">
        <v>1</v>
      </c>
      <c r="BK27" s="219">
        <v>1000</v>
      </c>
      <c r="BL27" s="219">
        <v>103425000</v>
      </c>
      <c r="BM27" s="222">
        <v>1000</v>
      </c>
    </row>
    <row r="28" spans="1:65">
      <c r="A28" s="153">
        <v>43313</v>
      </c>
      <c r="B28" s="158">
        <v>764</v>
      </c>
      <c r="C28" s="155">
        <v>542203</v>
      </c>
      <c r="D28" s="155">
        <v>102492.30478799999</v>
      </c>
      <c r="E28" s="159">
        <v>534688</v>
      </c>
      <c r="F28" s="158">
        <v>0</v>
      </c>
      <c r="G28" s="155">
        <v>0</v>
      </c>
      <c r="H28" s="155">
        <v>0</v>
      </c>
      <c r="I28" s="159">
        <v>0</v>
      </c>
      <c r="J28" s="158">
        <v>23757</v>
      </c>
      <c r="K28" s="155">
        <v>46420</v>
      </c>
      <c r="L28" s="155">
        <v>22996.334900000002</v>
      </c>
      <c r="M28" s="159">
        <v>46796</v>
      </c>
      <c r="N28" s="130"/>
      <c r="O28" s="153">
        <v>43313</v>
      </c>
      <c r="P28" s="158">
        <v>0</v>
      </c>
      <c r="Q28" s="155">
        <v>0</v>
      </c>
      <c r="R28" s="155">
        <v>0</v>
      </c>
      <c r="S28" s="159">
        <v>94994</v>
      </c>
      <c r="T28" s="158">
        <v>0</v>
      </c>
      <c r="U28" s="155">
        <v>0</v>
      </c>
      <c r="V28" s="155">
        <v>0</v>
      </c>
      <c r="W28" s="159">
        <v>0</v>
      </c>
      <c r="X28" s="158">
        <v>0</v>
      </c>
      <c r="Y28" s="155">
        <v>0</v>
      </c>
      <c r="Z28" s="155">
        <v>0</v>
      </c>
      <c r="AA28" s="159">
        <v>0</v>
      </c>
      <c r="AB28" s="65"/>
      <c r="AC28" s="153">
        <v>43313</v>
      </c>
      <c r="AD28" s="158">
        <v>0</v>
      </c>
      <c r="AE28" s="155">
        <v>0</v>
      </c>
      <c r="AF28" s="155">
        <v>0</v>
      </c>
      <c r="AG28" s="159">
        <v>0</v>
      </c>
      <c r="AH28" s="158">
        <v>0</v>
      </c>
      <c r="AI28" s="155">
        <v>0</v>
      </c>
      <c r="AJ28" s="155">
        <v>0</v>
      </c>
      <c r="AK28" s="159">
        <v>0</v>
      </c>
      <c r="AL28" s="158">
        <v>715</v>
      </c>
      <c r="AM28" s="155">
        <v>1981</v>
      </c>
      <c r="AN28" s="155">
        <v>196.90940000000001</v>
      </c>
      <c r="AO28" s="159">
        <v>966</v>
      </c>
      <c r="AP28" s="65"/>
      <c r="AQ28" s="153">
        <v>43313</v>
      </c>
      <c r="AR28" s="158">
        <v>0</v>
      </c>
      <c r="AS28" s="155">
        <v>0</v>
      </c>
      <c r="AT28" s="155">
        <v>0</v>
      </c>
      <c r="AU28" s="159">
        <v>0</v>
      </c>
      <c r="AV28" s="158">
        <v>39</v>
      </c>
      <c r="AW28" s="155">
        <v>29100</v>
      </c>
      <c r="AX28" s="155">
        <v>3309.4162500000002</v>
      </c>
      <c r="AY28" s="159">
        <v>26952</v>
      </c>
      <c r="AZ28" s="158">
        <v>0</v>
      </c>
      <c r="BA28" s="155">
        <v>0</v>
      </c>
      <c r="BB28" s="155">
        <v>0</v>
      </c>
      <c r="BC28" s="159">
        <v>0</v>
      </c>
      <c r="BE28" s="218">
        <v>43313</v>
      </c>
      <c r="BF28" s="219">
        <v>0</v>
      </c>
      <c r="BG28" s="220">
        <v>0</v>
      </c>
      <c r="BH28" s="221">
        <v>0</v>
      </c>
      <c r="BI28" s="222">
        <v>1000</v>
      </c>
      <c r="BJ28" s="219">
        <v>0</v>
      </c>
      <c r="BK28" s="220">
        <v>0</v>
      </c>
      <c r="BL28" s="221">
        <v>0</v>
      </c>
      <c r="BM28" s="222">
        <v>1000</v>
      </c>
    </row>
    <row r="29" spans="1:65">
      <c r="A29" s="153">
        <v>43344</v>
      </c>
      <c r="B29" s="158">
        <v>596</v>
      </c>
      <c r="C29" s="155">
        <v>962617</v>
      </c>
      <c r="D29" s="155">
        <v>185960.64694499999</v>
      </c>
      <c r="E29" s="159">
        <v>466215</v>
      </c>
      <c r="F29" s="158">
        <v>0</v>
      </c>
      <c r="G29" s="155">
        <v>0</v>
      </c>
      <c r="H29" s="155">
        <v>0</v>
      </c>
      <c r="I29" s="159">
        <v>0</v>
      </c>
      <c r="J29" s="158">
        <v>24391</v>
      </c>
      <c r="K29" s="155">
        <v>105966</v>
      </c>
      <c r="L29" s="155">
        <v>52908.286630000002</v>
      </c>
      <c r="M29" s="159">
        <v>31863</v>
      </c>
      <c r="N29" s="65"/>
      <c r="O29" s="153">
        <v>43344</v>
      </c>
      <c r="P29" s="158">
        <v>0</v>
      </c>
      <c r="Q29" s="155">
        <v>0</v>
      </c>
      <c r="R29" s="155">
        <v>0</v>
      </c>
      <c r="S29" s="159">
        <v>89064</v>
      </c>
      <c r="T29" s="158">
        <v>0</v>
      </c>
      <c r="U29" s="155">
        <v>0</v>
      </c>
      <c r="V29" s="155">
        <v>0</v>
      </c>
      <c r="W29" s="159">
        <v>0</v>
      </c>
      <c r="X29" s="158">
        <v>0</v>
      </c>
      <c r="Y29" s="155">
        <v>0</v>
      </c>
      <c r="Z29" s="155">
        <v>0</v>
      </c>
      <c r="AA29" s="159">
        <v>0</v>
      </c>
      <c r="AB29" s="65"/>
      <c r="AC29" s="153">
        <v>43344</v>
      </c>
      <c r="AD29" s="158">
        <v>0</v>
      </c>
      <c r="AE29" s="155">
        <v>0</v>
      </c>
      <c r="AF29" s="155">
        <v>0</v>
      </c>
      <c r="AG29" s="159">
        <v>0</v>
      </c>
      <c r="AH29" s="158">
        <v>0</v>
      </c>
      <c r="AI29" s="155">
        <v>0</v>
      </c>
      <c r="AJ29" s="155">
        <v>0</v>
      </c>
      <c r="AK29" s="159">
        <v>0</v>
      </c>
      <c r="AL29" s="158">
        <v>321</v>
      </c>
      <c r="AM29" s="155">
        <v>549</v>
      </c>
      <c r="AN29" s="155">
        <v>54.486899999999999</v>
      </c>
      <c r="AO29" s="159">
        <v>50</v>
      </c>
      <c r="AP29" s="65"/>
      <c r="AQ29" s="153">
        <v>43344</v>
      </c>
      <c r="AR29" s="158">
        <v>0</v>
      </c>
      <c r="AS29" s="155">
        <v>0</v>
      </c>
      <c r="AT29" s="155">
        <v>0</v>
      </c>
      <c r="AU29" s="159">
        <v>0</v>
      </c>
      <c r="AV29" s="158">
        <v>49</v>
      </c>
      <c r="AW29" s="155">
        <v>34705</v>
      </c>
      <c r="AX29" s="155">
        <v>3865.9101000000001</v>
      </c>
      <c r="AY29" s="159">
        <v>18551</v>
      </c>
      <c r="AZ29" s="158">
        <v>0</v>
      </c>
      <c r="BA29" s="155">
        <v>0</v>
      </c>
      <c r="BB29" s="155">
        <v>0</v>
      </c>
      <c r="BC29" s="159">
        <v>0</v>
      </c>
      <c r="BE29" s="218">
        <v>43344</v>
      </c>
      <c r="BF29" s="219">
        <v>0</v>
      </c>
      <c r="BG29" s="220">
        <v>0</v>
      </c>
      <c r="BH29" s="221">
        <v>0</v>
      </c>
      <c r="BI29" s="222">
        <v>0</v>
      </c>
      <c r="BJ29" s="219">
        <v>0</v>
      </c>
      <c r="BK29" s="220">
        <v>0</v>
      </c>
      <c r="BL29" s="221">
        <v>0</v>
      </c>
      <c r="BM29" s="222">
        <v>0</v>
      </c>
    </row>
    <row r="30" spans="1:65">
      <c r="A30" s="153">
        <v>43374</v>
      </c>
      <c r="B30" s="158">
        <v>745</v>
      </c>
      <c r="C30" s="155">
        <v>789697</v>
      </c>
      <c r="D30" s="155">
        <v>153755.710574</v>
      </c>
      <c r="E30" s="159">
        <v>518650</v>
      </c>
      <c r="F30" s="158">
        <v>0</v>
      </c>
      <c r="G30" s="155">
        <v>0</v>
      </c>
      <c r="H30" s="155">
        <v>0</v>
      </c>
      <c r="I30" s="159">
        <v>0</v>
      </c>
      <c r="J30" s="158">
        <v>29274</v>
      </c>
      <c r="K30" s="155">
        <v>46696</v>
      </c>
      <c r="L30" s="155">
        <v>22117.82444</v>
      </c>
      <c r="M30" s="159">
        <v>43036</v>
      </c>
      <c r="N30" s="139"/>
      <c r="O30" s="153">
        <v>43374</v>
      </c>
      <c r="P30" s="158">
        <v>0</v>
      </c>
      <c r="Q30" s="155">
        <v>0</v>
      </c>
      <c r="R30" s="155">
        <v>0</v>
      </c>
      <c r="S30" s="159">
        <v>83134</v>
      </c>
      <c r="T30" s="158">
        <v>0</v>
      </c>
      <c r="U30" s="155">
        <v>0</v>
      </c>
      <c r="V30" s="155">
        <v>0</v>
      </c>
      <c r="W30" s="159">
        <v>0</v>
      </c>
      <c r="X30" s="158">
        <v>0</v>
      </c>
      <c r="Y30" s="155">
        <v>0</v>
      </c>
      <c r="Z30" s="155">
        <v>0</v>
      </c>
      <c r="AA30" s="159">
        <v>0</v>
      </c>
      <c r="AB30" s="99"/>
      <c r="AC30" s="153">
        <v>43374</v>
      </c>
      <c r="AD30" s="158">
        <v>0</v>
      </c>
      <c r="AE30" s="155">
        <v>0</v>
      </c>
      <c r="AF30" s="155">
        <v>0</v>
      </c>
      <c r="AG30" s="159">
        <v>0</v>
      </c>
      <c r="AH30" s="158">
        <v>0</v>
      </c>
      <c r="AI30" s="155">
        <v>0</v>
      </c>
      <c r="AJ30" s="155">
        <v>0</v>
      </c>
      <c r="AK30" s="159">
        <v>0</v>
      </c>
      <c r="AL30" s="158">
        <v>909</v>
      </c>
      <c r="AM30" s="155">
        <v>1783</v>
      </c>
      <c r="AN30" s="155">
        <v>167.30987999999999</v>
      </c>
      <c r="AO30" s="159">
        <v>394</v>
      </c>
      <c r="AP30" s="99"/>
      <c r="AQ30" s="153">
        <v>43374</v>
      </c>
      <c r="AR30" s="158">
        <v>0</v>
      </c>
      <c r="AS30" s="155">
        <v>0</v>
      </c>
      <c r="AT30" s="155">
        <v>0</v>
      </c>
      <c r="AU30" s="159">
        <v>0</v>
      </c>
      <c r="AV30" s="158">
        <v>23</v>
      </c>
      <c r="AW30" s="155">
        <v>14452</v>
      </c>
      <c r="AX30" s="155">
        <v>1583.7445</v>
      </c>
      <c r="AY30" s="159">
        <v>25651</v>
      </c>
      <c r="AZ30" s="158">
        <v>0</v>
      </c>
      <c r="BA30" s="155">
        <v>0</v>
      </c>
      <c r="BB30" s="155">
        <v>0</v>
      </c>
      <c r="BC30" s="159">
        <v>0</v>
      </c>
      <c r="BE30" s="218">
        <v>43374</v>
      </c>
      <c r="BF30" s="219">
        <v>0</v>
      </c>
      <c r="BG30" s="220">
        <v>0</v>
      </c>
      <c r="BH30" s="221">
        <v>0</v>
      </c>
      <c r="BI30" s="222">
        <v>0</v>
      </c>
      <c r="BJ30" s="219">
        <v>0</v>
      </c>
      <c r="BK30" s="220">
        <v>0</v>
      </c>
      <c r="BL30" s="221">
        <v>0</v>
      </c>
      <c r="BM30" s="222">
        <v>0</v>
      </c>
    </row>
    <row r="31" spans="1:65">
      <c r="A31" s="153">
        <v>43405</v>
      </c>
      <c r="B31" s="158">
        <v>691</v>
      </c>
      <c r="C31" s="155">
        <v>336686</v>
      </c>
      <c r="D31" s="155">
        <v>68390.733026000002</v>
      </c>
      <c r="E31" s="159">
        <v>459271</v>
      </c>
      <c r="F31" s="158">
        <v>0</v>
      </c>
      <c r="G31" s="155">
        <v>0</v>
      </c>
      <c r="H31" s="155">
        <v>0</v>
      </c>
      <c r="I31" s="159">
        <v>0</v>
      </c>
      <c r="J31" s="158">
        <v>29511</v>
      </c>
      <c r="K31" s="155">
        <v>86016</v>
      </c>
      <c r="L31" s="155">
        <v>36794.179750000003</v>
      </c>
      <c r="M31" s="159">
        <v>40498</v>
      </c>
      <c r="N31" s="65"/>
      <c r="O31" s="153">
        <v>43405</v>
      </c>
      <c r="P31" s="158">
        <v>0</v>
      </c>
      <c r="Q31" s="155">
        <v>0</v>
      </c>
      <c r="R31" s="155">
        <v>0</v>
      </c>
      <c r="S31" s="159">
        <v>77204</v>
      </c>
      <c r="T31" s="158">
        <v>0</v>
      </c>
      <c r="U31" s="155">
        <v>0</v>
      </c>
      <c r="V31" s="155">
        <v>0</v>
      </c>
      <c r="W31" s="159">
        <v>0</v>
      </c>
      <c r="X31" s="158">
        <v>0</v>
      </c>
      <c r="Y31" s="155">
        <v>0</v>
      </c>
      <c r="Z31" s="155">
        <v>0</v>
      </c>
      <c r="AA31" s="159">
        <v>0</v>
      </c>
      <c r="AB31" s="99"/>
      <c r="AC31" s="153">
        <v>43405</v>
      </c>
      <c r="AD31" s="158">
        <v>0</v>
      </c>
      <c r="AE31" s="155">
        <v>0</v>
      </c>
      <c r="AF31" s="155">
        <v>0</v>
      </c>
      <c r="AG31" s="159">
        <v>0</v>
      </c>
      <c r="AH31" s="158">
        <v>0</v>
      </c>
      <c r="AI31" s="155">
        <v>0</v>
      </c>
      <c r="AJ31" s="155">
        <v>0</v>
      </c>
      <c r="AK31" s="159">
        <v>0</v>
      </c>
      <c r="AL31" s="158">
        <v>1066</v>
      </c>
      <c r="AM31" s="155">
        <v>1898</v>
      </c>
      <c r="AN31" s="155">
        <v>167.47664</v>
      </c>
      <c r="AO31" s="159">
        <v>1218</v>
      </c>
      <c r="AP31" s="99"/>
      <c r="AQ31" s="153">
        <v>43405</v>
      </c>
      <c r="AR31" s="158">
        <v>0</v>
      </c>
      <c r="AS31" s="155">
        <v>0</v>
      </c>
      <c r="AT31" s="155">
        <v>0</v>
      </c>
      <c r="AU31" s="159">
        <v>0</v>
      </c>
      <c r="AV31" s="158">
        <v>40</v>
      </c>
      <c r="AW31" s="155">
        <v>28626</v>
      </c>
      <c r="AX31" s="155">
        <v>3019.4047500000001</v>
      </c>
      <c r="AY31" s="159">
        <v>29801</v>
      </c>
      <c r="AZ31" s="158">
        <v>0</v>
      </c>
      <c r="BA31" s="155">
        <v>0</v>
      </c>
      <c r="BB31" s="155">
        <v>0</v>
      </c>
      <c r="BC31" s="159">
        <v>0</v>
      </c>
      <c r="BE31" s="218">
        <v>43405</v>
      </c>
      <c r="BF31" s="219">
        <v>0</v>
      </c>
      <c r="BG31" s="220">
        <v>0</v>
      </c>
      <c r="BH31" s="221">
        <v>0</v>
      </c>
      <c r="BI31" s="222">
        <v>0</v>
      </c>
      <c r="BJ31" s="219">
        <v>1</v>
      </c>
      <c r="BK31" s="220">
        <v>300</v>
      </c>
      <c r="BL31" s="221">
        <v>25965000</v>
      </c>
      <c r="BM31" s="222">
        <v>300</v>
      </c>
    </row>
    <row r="32" spans="1:65" ht="15.75" thickBot="1">
      <c r="A32" s="160">
        <v>43435</v>
      </c>
      <c r="B32" s="161">
        <v>496</v>
      </c>
      <c r="C32" s="162">
        <v>744171</v>
      </c>
      <c r="D32" s="162">
        <v>152256.87777699999</v>
      </c>
      <c r="E32" s="163">
        <v>336466</v>
      </c>
      <c r="F32" s="161">
        <v>0</v>
      </c>
      <c r="G32" s="162">
        <v>0</v>
      </c>
      <c r="H32" s="162">
        <v>0</v>
      </c>
      <c r="I32" s="163">
        <v>0</v>
      </c>
      <c r="J32" s="161">
        <v>27309</v>
      </c>
      <c r="K32" s="162">
        <v>133450</v>
      </c>
      <c r="L32" s="162">
        <v>55463.81682</v>
      </c>
      <c r="M32" s="163">
        <v>39996</v>
      </c>
      <c r="N32" s="65"/>
      <c r="O32" s="160">
        <v>43435</v>
      </c>
      <c r="P32" s="161">
        <v>0</v>
      </c>
      <c r="Q32" s="162">
        <v>0</v>
      </c>
      <c r="R32" s="162">
        <v>0</v>
      </c>
      <c r="S32" s="163">
        <v>71274</v>
      </c>
      <c r="T32" s="161">
        <v>0</v>
      </c>
      <c r="U32" s="162">
        <v>0</v>
      </c>
      <c r="V32" s="162">
        <v>0</v>
      </c>
      <c r="W32" s="163">
        <v>0</v>
      </c>
      <c r="X32" s="161">
        <v>0</v>
      </c>
      <c r="Y32" s="162">
        <v>0</v>
      </c>
      <c r="Z32" s="162">
        <v>0</v>
      </c>
      <c r="AA32" s="163">
        <v>0</v>
      </c>
      <c r="AB32" s="99"/>
      <c r="AC32" s="160">
        <v>43435</v>
      </c>
      <c r="AD32" s="161">
        <v>0</v>
      </c>
      <c r="AE32" s="162">
        <v>0</v>
      </c>
      <c r="AF32" s="162">
        <v>0</v>
      </c>
      <c r="AG32" s="163">
        <v>0</v>
      </c>
      <c r="AH32" s="161">
        <v>0</v>
      </c>
      <c r="AI32" s="162">
        <v>0</v>
      </c>
      <c r="AJ32" s="162">
        <v>0</v>
      </c>
      <c r="AK32" s="163">
        <v>0</v>
      </c>
      <c r="AL32" s="161">
        <v>411</v>
      </c>
      <c r="AM32" s="162">
        <v>713</v>
      </c>
      <c r="AN32" s="162">
        <v>59.321908000000001</v>
      </c>
      <c r="AO32" s="163">
        <v>105</v>
      </c>
      <c r="AP32" s="99"/>
      <c r="AQ32" s="160">
        <v>43435</v>
      </c>
      <c r="AR32" s="161">
        <v>0</v>
      </c>
      <c r="AS32" s="162">
        <v>0</v>
      </c>
      <c r="AT32" s="162">
        <v>0</v>
      </c>
      <c r="AU32" s="163">
        <v>0</v>
      </c>
      <c r="AV32" s="161">
        <v>0</v>
      </c>
      <c r="AW32" s="162">
        <v>0</v>
      </c>
      <c r="AX32" s="162">
        <v>0</v>
      </c>
      <c r="AY32" s="163">
        <v>0</v>
      </c>
      <c r="AZ32" s="161">
        <v>0</v>
      </c>
      <c r="BA32" s="162">
        <v>0</v>
      </c>
      <c r="BB32" s="162">
        <v>0</v>
      </c>
      <c r="BC32" s="163">
        <v>0</v>
      </c>
      <c r="BE32" s="223">
        <v>43435</v>
      </c>
      <c r="BF32" s="224">
        <v>0</v>
      </c>
      <c r="BG32" s="225">
        <v>0</v>
      </c>
      <c r="BH32" s="226">
        <v>0</v>
      </c>
      <c r="BI32" s="227">
        <v>0</v>
      </c>
      <c r="BJ32" s="224">
        <v>1</v>
      </c>
      <c r="BK32" s="225">
        <v>300</v>
      </c>
      <c r="BL32" s="226">
        <v>25942500</v>
      </c>
      <c r="BM32" s="227">
        <v>0</v>
      </c>
    </row>
    <row r="33" spans="1:55">
      <c r="A33" s="65" t="s">
        <v>49</v>
      </c>
      <c r="B33" s="164"/>
      <c r="C33" s="164"/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65"/>
      <c r="O33" s="65" t="s">
        <v>49</v>
      </c>
      <c r="P33" s="164"/>
      <c r="Q33" s="164"/>
      <c r="R33" s="164"/>
      <c r="S33" s="164"/>
      <c r="T33" s="165"/>
      <c r="U33" s="165"/>
      <c r="V33" s="165"/>
      <c r="W33" s="165"/>
      <c r="X33" s="165"/>
      <c r="Y33" s="165"/>
      <c r="Z33" s="165"/>
      <c r="AA33" s="165"/>
      <c r="AB33" s="65"/>
      <c r="AC33" s="65" t="s">
        <v>49</v>
      </c>
      <c r="AD33" s="99"/>
      <c r="AE33" s="99"/>
      <c r="AF33" s="99"/>
      <c r="AG33" s="99"/>
      <c r="AH33" s="99"/>
      <c r="AI33" s="99"/>
      <c r="AJ33" s="99"/>
      <c r="AK33" s="99"/>
      <c r="AL33" s="166"/>
      <c r="AM33" s="166"/>
      <c r="AN33" s="166"/>
      <c r="AO33" s="166"/>
      <c r="AP33" s="65"/>
      <c r="AQ33" s="65" t="s">
        <v>49</v>
      </c>
      <c r="AR33" s="99"/>
      <c r="AS33" s="99"/>
      <c r="AT33" s="99"/>
      <c r="AU33" s="99"/>
      <c r="AV33" s="99"/>
      <c r="AW33" s="99"/>
      <c r="AX33" s="99"/>
      <c r="AY33" s="99"/>
      <c r="AZ33" s="166"/>
      <c r="BA33" s="166"/>
      <c r="BB33" s="166"/>
      <c r="BC33" s="65"/>
    </row>
    <row r="34" spans="1:55" ht="15.75" thickBot="1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6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167"/>
      <c r="AM34" s="167"/>
      <c r="AN34" s="167"/>
      <c r="AO34" s="167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</row>
    <row r="35" spans="1:55" ht="15.75" thickBot="1">
      <c r="A35" s="147"/>
      <c r="B35" s="251" t="s">
        <v>73</v>
      </c>
      <c r="C35" s="252"/>
      <c r="D35" s="252"/>
      <c r="E35" s="253"/>
      <c r="F35" s="251" t="s">
        <v>74</v>
      </c>
      <c r="G35" s="252"/>
      <c r="H35" s="252"/>
      <c r="I35" s="253"/>
      <c r="J35" s="251" t="s">
        <v>75</v>
      </c>
      <c r="K35" s="252"/>
      <c r="L35" s="252"/>
      <c r="M35" s="253"/>
      <c r="N35" s="65"/>
      <c r="O35" s="147"/>
      <c r="P35" s="251" t="s">
        <v>31</v>
      </c>
      <c r="Q35" s="252"/>
      <c r="R35" s="252"/>
      <c r="S35" s="253"/>
      <c r="T35" s="251" t="s">
        <v>76</v>
      </c>
      <c r="U35" s="252"/>
      <c r="V35" s="252"/>
      <c r="W35" s="253"/>
      <c r="X35" s="251" t="s">
        <v>32</v>
      </c>
      <c r="Y35" s="252"/>
      <c r="Z35" s="252"/>
      <c r="AA35" s="253"/>
      <c r="AB35" s="65"/>
      <c r="AC35" s="147"/>
      <c r="AD35" s="251" t="s">
        <v>33</v>
      </c>
      <c r="AE35" s="252"/>
      <c r="AF35" s="252"/>
      <c r="AG35" s="253"/>
      <c r="AH35" s="251" t="s">
        <v>34</v>
      </c>
      <c r="AI35" s="252"/>
      <c r="AJ35" s="252"/>
      <c r="AK35" s="253"/>
      <c r="AL35" s="251" t="s">
        <v>29</v>
      </c>
      <c r="AM35" s="252"/>
      <c r="AN35" s="252"/>
      <c r="AO35" s="253"/>
      <c r="AP35" s="65"/>
      <c r="AQ35" s="147"/>
      <c r="AR35" s="251" t="s">
        <v>26</v>
      </c>
      <c r="AS35" s="252"/>
      <c r="AT35" s="252"/>
      <c r="AU35" s="253"/>
      <c r="AV35" s="251" t="s">
        <v>27</v>
      </c>
      <c r="AW35" s="252"/>
      <c r="AX35" s="252"/>
      <c r="AY35" s="253"/>
      <c r="AZ35" s="251" t="s">
        <v>30</v>
      </c>
      <c r="BA35" s="252"/>
      <c r="BB35" s="252"/>
      <c r="BC35" s="253"/>
    </row>
    <row r="36" spans="1:55" ht="15.75" customHeight="1">
      <c r="A36" s="148"/>
      <c r="B36" s="254" t="s">
        <v>69</v>
      </c>
      <c r="C36" s="256" t="s">
        <v>70</v>
      </c>
      <c r="D36" s="258" t="s">
        <v>71</v>
      </c>
      <c r="E36" s="260" t="s">
        <v>72</v>
      </c>
      <c r="F36" s="254" t="s">
        <v>69</v>
      </c>
      <c r="G36" s="256" t="s">
        <v>70</v>
      </c>
      <c r="H36" s="258" t="s">
        <v>71</v>
      </c>
      <c r="I36" s="260" t="s">
        <v>72</v>
      </c>
      <c r="J36" s="254" t="s">
        <v>69</v>
      </c>
      <c r="K36" s="256" t="s">
        <v>70</v>
      </c>
      <c r="L36" s="258" t="s">
        <v>71</v>
      </c>
      <c r="M36" s="260" t="s">
        <v>72</v>
      </c>
      <c r="N36" s="168"/>
      <c r="O36" s="262"/>
      <c r="P36" s="254" t="s">
        <v>69</v>
      </c>
      <c r="Q36" s="258" t="s">
        <v>70</v>
      </c>
      <c r="R36" s="258" t="s">
        <v>71</v>
      </c>
      <c r="S36" s="260" t="s">
        <v>72</v>
      </c>
      <c r="T36" s="254" t="s">
        <v>69</v>
      </c>
      <c r="U36" s="258" t="s">
        <v>70</v>
      </c>
      <c r="V36" s="258" t="s">
        <v>71</v>
      </c>
      <c r="W36" s="260" t="s">
        <v>72</v>
      </c>
      <c r="X36" s="254" t="s">
        <v>69</v>
      </c>
      <c r="Y36" s="258" t="s">
        <v>70</v>
      </c>
      <c r="Z36" s="258" t="s">
        <v>71</v>
      </c>
      <c r="AA36" s="260" t="s">
        <v>72</v>
      </c>
      <c r="AB36" s="168"/>
      <c r="AC36" s="148"/>
      <c r="AD36" s="254" t="s">
        <v>69</v>
      </c>
      <c r="AE36" s="256" t="s">
        <v>70</v>
      </c>
      <c r="AF36" s="258" t="s">
        <v>71</v>
      </c>
      <c r="AG36" s="260" t="s">
        <v>72</v>
      </c>
      <c r="AH36" s="254" t="s">
        <v>69</v>
      </c>
      <c r="AI36" s="256" t="s">
        <v>70</v>
      </c>
      <c r="AJ36" s="258" t="s">
        <v>71</v>
      </c>
      <c r="AK36" s="260" t="s">
        <v>72</v>
      </c>
      <c r="AL36" s="254" t="s">
        <v>69</v>
      </c>
      <c r="AM36" s="258" t="s">
        <v>70</v>
      </c>
      <c r="AN36" s="258" t="s">
        <v>71</v>
      </c>
      <c r="AO36" s="260" t="s">
        <v>72</v>
      </c>
      <c r="AP36" s="168"/>
      <c r="AQ36" s="262"/>
      <c r="AR36" s="254" t="s">
        <v>69</v>
      </c>
      <c r="AS36" s="258" t="s">
        <v>70</v>
      </c>
      <c r="AT36" s="258" t="s">
        <v>71</v>
      </c>
      <c r="AU36" s="260" t="s">
        <v>72</v>
      </c>
      <c r="AV36" s="254" t="s">
        <v>69</v>
      </c>
      <c r="AW36" s="256" t="s">
        <v>70</v>
      </c>
      <c r="AX36" s="258" t="s">
        <v>71</v>
      </c>
      <c r="AY36" s="260" t="s">
        <v>72</v>
      </c>
      <c r="AZ36" s="254" t="s">
        <v>69</v>
      </c>
      <c r="BA36" s="256" t="s">
        <v>70</v>
      </c>
      <c r="BB36" s="258" t="s">
        <v>71</v>
      </c>
      <c r="BC36" s="260" t="s">
        <v>77</v>
      </c>
    </row>
    <row r="37" spans="1:55" ht="15.75" thickBot="1">
      <c r="A37" s="152"/>
      <c r="B37" s="255"/>
      <c r="C37" s="257"/>
      <c r="D37" s="259"/>
      <c r="E37" s="261"/>
      <c r="F37" s="255"/>
      <c r="G37" s="257"/>
      <c r="H37" s="259"/>
      <c r="I37" s="261"/>
      <c r="J37" s="255"/>
      <c r="K37" s="257"/>
      <c r="L37" s="259"/>
      <c r="M37" s="261"/>
      <c r="N37" s="139"/>
      <c r="O37" s="263"/>
      <c r="P37" s="255"/>
      <c r="Q37" s="259"/>
      <c r="R37" s="259"/>
      <c r="S37" s="261"/>
      <c r="T37" s="255"/>
      <c r="U37" s="259"/>
      <c r="V37" s="259"/>
      <c r="W37" s="261"/>
      <c r="X37" s="255"/>
      <c r="Y37" s="259"/>
      <c r="Z37" s="259"/>
      <c r="AA37" s="261"/>
      <c r="AB37" s="139"/>
      <c r="AC37" s="152"/>
      <c r="AD37" s="255"/>
      <c r="AE37" s="257"/>
      <c r="AF37" s="259"/>
      <c r="AG37" s="261"/>
      <c r="AH37" s="255"/>
      <c r="AI37" s="257"/>
      <c r="AJ37" s="259"/>
      <c r="AK37" s="261"/>
      <c r="AL37" s="255"/>
      <c r="AM37" s="259"/>
      <c r="AN37" s="259"/>
      <c r="AO37" s="261"/>
      <c r="AP37" s="139"/>
      <c r="AQ37" s="263"/>
      <c r="AR37" s="255"/>
      <c r="AS37" s="259"/>
      <c r="AT37" s="259"/>
      <c r="AU37" s="261"/>
      <c r="AV37" s="255"/>
      <c r="AW37" s="257"/>
      <c r="AX37" s="259"/>
      <c r="AY37" s="261"/>
      <c r="AZ37" s="255"/>
      <c r="BA37" s="257"/>
      <c r="BB37" s="259"/>
      <c r="BC37" s="261"/>
    </row>
    <row r="38" spans="1:55">
      <c r="A38" s="153">
        <v>42736</v>
      </c>
      <c r="B38" s="154">
        <v>0</v>
      </c>
      <c r="C38" s="155">
        <v>0</v>
      </c>
      <c r="D38" s="156">
        <v>0</v>
      </c>
      <c r="E38" s="157">
        <v>0</v>
      </c>
      <c r="F38" s="154">
        <v>0</v>
      </c>
      <c r="G38" s="155">
        <v>0</v>
      </c>
      <c r="H38" s="156">
        <v>0</v>
      </c>
      <c r="I38" s="157">
        <v>0</v>
      </c>
      <c r="J38" s="154">
        <v>0</v>
      </c>
      <c r="K38" s="155">
        <v>0</v>
      </c>
      <c r="L38" s="156">
        <v>0</v>
      </c>
      <c r="M38" s="157">
        <v>0</v>
      </c>
      <c r="N38" s="65"/>
      <c r="O38" s="153">
        <v>42736</v>
      </c>
      <c r="P38" s="154">
        <v>0</v>
      </c>
      <c r="Q38" s="155">
        <v>0</v>
      </c>
      <c r="R38" s="156">
        <v>0</v>
      </c>
      <c r="S38" s="157">
        <v>0</v>
      </c>
      <c r="T38" s="154">
        <v>0</v>
      </c>
      <c r="U38" s="155">
        <v>0</v>
      </c>
      <c r="V38" s="156">
        <v>0</v>
      </c>
      <c r="W38" s="157">
        <v>0</v>
      </c>
      <c r="X38" s="154">
        <v>3</v>
      </c>
      <c r="Y38" s="155">
        <v>900</v>
      </c>
      <c r="Z38" s="156">
        <v>5.6459999999999999</v>
      </c>
      <c r="AA38" s="157">
        <v>300</v>
      </c>
      <c r="AB38" s="65"/>
      <c r="AC38" s="153">
        <v>42736</v>
      </c>
      <c r="AD38" s="154">
        <v>0</v>
      </c>
      <c r="AE38" s="155">
        <v>0</v>
      </c>
      <c r="AF38" s="156">
        <v>0</v>
      </c>
      <c r="AG38" s="157">
        <v>0</v>
      </c>
      <c r="AH38" s="154">
        <v>0</v>
      </c>
      <c r="AI38" s="155">
        <v>0</v>
      </c>
      <c r="AJ38" s="156">
        <v>0</v>
      </c>
      <c r="AK38" s="157">
        <v>0</v>
      </c>
      <c r="AL38" s="154">
        <v>6</v>
      </c>
      <c r="AM38" s="155">
        <v>2400</v>
      </c>
      <c r="AN38" s="156">
        <v>211.745</v>
      </c>
      <c r="AO38" s="157">
        <v>1400</v>
      </c>
      <c r="AP38" s="65"/>
      <c r="AQ38" s="153">
        <v>42736</v>
      </c>
      <c r="AR38" s="154">
        <v>0</v>
      </c>
      <c r="AS38" s="155">
        <v>0</v>
      </c>
      <c r="AT38" s="156">
        <v>0</v>
      </c>
      <c r="AU38" s="157">
        <v>0</v>
      </c>
      <c r="AV38" s="154">
        <v>3</v>
      </c>
      <c r="AW38" s="155">
        <v>23300</v>
      </c>
      <c r="AX38" s="156">
        <v>2445.88</v>
      </c>
      <c r="AY38" s="157">
        <v>29800</v>
      </c>
      <c r="AZ38" s="154">
        <v>5</v>
      </c>
      <c r="BA38" s="155">
        <v>2100</v>
      </c>
      <c r="BB38" s="156">
        <v>206.07749999999999</v>
      </c>
      <c r="BC38" s="157">
        <v>0</v>
      </c>
    </row>
    <row r="39" spans="1:55">
      <c r="A39" s="153">
        <v>42767</v>
      </c>
      <c r="B39" s="158">
        <v>0</v>
      </c>
      <c r="C39" s="155">
        <v>0</v>
      </c>
      <c r="D39" s="155">
        <v>0</v>
      </c>
      <c r="E39" s="159">
        <v>0</v>
      </c>
      <c r="F39" s="158">
        <v>0</v>
      </c>
      <c r="G39" s="155">
        <v>0</v>
      </c>
      <c r="H39" s="155">
        <v>0</v>
      </c>
      <c r="I39" s="159">
        <v>0</v>
      </c>
      <c r="J39" s="158">
        <v>0</v>
      </c>
      <c r="K39" s="155">
        <v>0</v>
      </c>
      <c r="L39" s="155">
        <v>0</v>
      </c>
      <c r="M39" s="159">
        <v>0</v>
      </c>
      <c r="N39" s="65"/>
      <c r="O39" s="153">
        <v>42767</v>
      </c>
      <c r="P39" s="158">
        <v>0</v>
      </c>
      <c r="Q39" s="155">
        <v>0</v>
      </c>
      <c r="R39" s="155">
        <v>0</v>
      </c>
      <c r="S39" s="159">
        <v>0</v>
      </c>
      <c r="T39" s="158">
        <v>0</v>
      </c>
      <c r="U39" s="155">
        <v>0</v>
      </c>
      <c r="V39" s="155">
        <v>0</v>
      </c>
      <c r="W39" s="159">
        <v>0</v>
      </c>
      <c r="X39" s="158">
        <v>0</v>
      </c>
      <c r="Y39" s="155">
        <v>0</v>
      </c>
      <c r="Z39" s="155">
        <v>0</v>
      </c>
      <c r="AA39" s="159">
        <v>300</v>
      </c>
      <c r="AB39" s="65"/>
      <c r="AC39" s="153">
        <v>42767</v>
      </c>
      <c r="AD39" s="158">
        <v>0</v>
      </c>
      <c r="AE39" s="155">
        <v>0</v>
      </c>
      <c r="AF39" s="155">
        <v>0</v>
      </c>
      <c r="AG39" s="159">
        <v>0</v>
      </c>
      <c r="AH39" s="158">
        <v>0</v>
      </c>
      <c r="AI39" s="155">
        <v>0</v>
      </c>
      <c r="AJ39" s="155">
        <v>0</v>
      </c>
      <c r="AK39" s="159">
        <v>0</v>
      </c>
      <c r="AL39" s="158">
        <v>9</v>
      </c>
      <c r="AM39" s="155">
        <v>3600</v>
      </c>
      <c r="AN39" s="155">
        <v>322.37</v>
      </c>
      <c r="AO39" s="159">
        <v>3500</v>
      </c>
      <c r="AP39" s="65"/>
      <c r="AQ39" s="153">
        <v>42767</v>
      </c>
      <c r="AR39" s="158">
        <v>0</v>
      </c>
      <c r="AS39" s="155">
        <v>0</v>
      </c>
      <c r="AT39" s="155">
        <v>0</v>
      </c>
      <c r="AU39" s="159">
        <v>0</v>
      </c>
      <c r="AV39" s="158">
        <v>2</v>
      </c>
      <c r="AW39" s="155">
        <v>5300</v>
      </c>
      <c r="AX39" s="155">
        <v>556.85</v>
      </c>
      <c r="AY39" s="159">
        <v>35100</v>
      </c>
      <c r="AZ39" s="158">
        <v>0</v>
      </c>
      <c r="BA39" s="155">
        <v>0</v>
      </c>
      <c r="BB39" s="155">
        <v>0</v>
      </c>
      <c r="BC39" s="159">
        <v>0</v>
      </c>
    </row>
    <row r="40" spans="1:55">
      <c r="A40" s="153">
        <v>42795</v>
      </c>
      <c r="B40" s="158">
        <v>0</v>
      </c>
      <c r="C40" s="155">
        <v>0</v>
      </c>
      <c r="D40" s="155">
        <v>0</v>
      </c>
      <c r="E40" s="159">
        <v>0</v>
      </c>
      <c r="F40" s="158">
        <v>0</v>
      </c>
      <c r="G40" s="155">
        <v>0</v>
      </c>
      <c r="H40" s="155">
        <v>0</v>
      </c>
      <c r="I40" s="159">
        <v>0</v>
      </c>
      <c r="J40" s="158">
        <v>0</v>
      </c>
      <c r="K40" s="155">
        <v>0</v>
      </c>
      <c r="L40" s="155">
        <v>0</v>
      </c>
      <c r="M40" s="159">
        <v>0</v>
      </c>
      <c r="N40" s="65"/>
      <c r="O40" s="153">
        <v>42795</v>
      </c>
      <c r="P40" s="158">
        <v>0</v>
      </c>
      <c r="Q40" s="155">
        <v>0</v>
      </c>
      <c r="R40" s="155">
        <v>0</v>
      </c>
      <c r="S40" s="159">
        <v>0</v>
      </c>
      <c r="T40" s="158">
        <v>0</v>
      </c>
      <c r="U40" s="155">
        <v>0</v>
      </c>
      <c r="V40" s="155">
        <v>0</v>
      </c>
      <c r="W40" s="159">
        <v>0</v>
      </c>
      <c r="X40" s="158">
        <v>2</v>
      </c>
      <c r="Y40" s="155">
        <v>600</v>
      </c>
      <c r="Z40" s="155">
        <v>3.6069</v>
      </c>
      <c r="AA40" s="159">
        <v>300</v>
      </c>
      <c r="AB40" s="65"/>
      <c r="AC40" s="153">
        <v>42795</v>
      </c>
      <c r="AD40" s="158">
        <v>0</v>
      </c>
      <c r="AE40" s="155">
        <v>0</v>
      </c>
      <c r="AF40" s="155">
        <v>0</v>
      </c>
      <c r="AG40" s="159">
        <v>0</v>
      </c>
      <c r="AH40" s="158">
        <v>0</v>
      </c>
      <c r="AI40" s="155">
        <v>0</v>
      </c>
      <c r="AJ40" s="155">
        <v>0</v>
      </c>
      <c r="AK40" s="159">
        <v>0</v>
      </c>
      <c r="AL40" s="158">
        <v>8</v>
      </c>
      <c r="AM40" s="155">
        <v>4200</v>
      </c>
      <c r="AN40" s="155">
        <v>378.08499999999998</v>
      </c>
      <c r="AO40" s="159">
        <v>1500</v>
      </c>
      <c r="AP40" s="65"/>
      <c r="AQ40" s="153">
        <v>42795</v>
      </c>
      <c r="AR40" s="158">
        <v>0</v>
      </c>
      <c r="AS40" s="155">
        <v>0</v>
      </c>
      <c r="AT40" s="155">
        <v>0</v>
      </c>
      <c r="AU40" s="159">
        <v>0</v>
      </c>
      <c r="AV40" s="158">
        <v>5</v>
      </c>
      <c r="AW40" s="155">
        <v>35100</v>
      </c>
      <c r="AX40" s="155">
        <v>3697.47</v>
      </c>
      <c r="AY40" s="159">
        <v>0</v>
      </c>
      <c r="AZ40" s="158">
        <v>0</v>
      </c>
      <c r="BA40" s="155">
        <v>0</v>
      </c>
      <c r="BB40" s="155">
        <v>0</v>
      </c>
      <c r="BC40" s="159">
        <v>0</v>
      </c>
    </row>
    <row r="41" spans="1:55">
      <c r="A41" s="153">
        <v>42826</v>
      </c>
      <c r="B41" s="158">
        <v>0</v>
      </c>
      <c r="C41" s="155">
        <v>0</v>
      </c>
      <c r="D41" s="155">
        <v>0</v>
      </c>
      <c r="E41" s="159">
        <v>0</v>
      </c>
      <c r="F41" s="158">
        <v>0</v>
      </c>
      <c r="G41" s="155">
        <v>0</v>
      </c>
      <c r="H41" s="155">
        <v>0</v>
      </c>
      <c r="I41" s="159">
        <v>0</v>
      </c>
      <c r="J41" s="158">
        <v>0</v>
      </c>
      <c r="K41" s="155">
        <v>0</v>
      </c>
      <c r="L41" s="155">
        <v>0</v>
      </c>
      <c r="M41" s="159">
        <v>0</v>
      </c>
      <c r="N41" s="65"/>
      <c r="O41" s="153">
        <v>42826</v>
      </c>
      <c r="P41" s="158">
        <v>0</v>
      </c>
      <c r="Q41" s="155">
        <v>0</v>
      </c>
      <c r="R41" s="155">
        <v>0</v>
      </c>
      <c r="S41" s="159">
        <v>0</v>
      </c>
      <c r="T41" s="158">
        <v>0</v>
      </c>
      <c r="U41" s="155">
        <v>0</v>
      </c>
      <c r="V41" s="155">
        <v>0</v>
      </c>
      <c r="W41" s="159">
        <v>0</v>
      </c>
      <c r="X41" s="158">
        <v>0</v>
      </c>
      <c r="Y41" s="155">
        <v>0</v>
      </c>
      <c r="Z41" s="155">
        <v>0</v>
      </c>
      <c r="AA41" s="159">
        <v>300</v>
      </c>
      <c r="AB41" s="65"/>
      <c r="AC41" s="153">
        <v>42826</v>
      </c>
      <c r="AD41" s="158">
        <v>0</v>
      </c>
      <c r="AE41" s="155">
        <v>0</v>
      </c>
      <c r="AF41" s="155">
        <v>0</v>
      </c>
      <c r="AG41" s="159">
        <v>0</v>
      </c>
      <c r="AH41" s="158">
        <v>0</v>
      </c>
      <c r="AI41" s="155">
        <v>0</v>
      </c>
      <c r="AJ41" s="155">
        <v>0</v>
      </c>
      <c r="AK41" s="159">
        <v>0</v>
      </c>
      <c r="AL41" s="158">
        <v>4</v>
      </c>
      <c r="AM41" s="155">
        <v>800</v>
      </c>
      <c r="AN41" s="155">
        <v>74.41</v>
      </c>
      <c r="AO41" s="159">
        <v>2100</v>
      </c>
      <c r="AP41" s="65"/>
      <c r="AQ41" s="153">
        <v>42826</v>
      </c>
      <c r="AR41" s="158">
        <v>0</v>
      </c>
      <c r="AS41" s="155">
        <v>0</v>
      </c>
      <c r="AT41" s="155">
        <v>0</v>
      </c>
      <c r="AU41" s="159">
        <v>0</v>
      </c>
      <c r="AV41" s="158">
        <v>0</v>
      </c>
      <c r="AW41" s="155">
        <v>0</v>
      </c>
      <c r="AX41" s="155">
        <v>0</v>
      </c>
      <c r="AY41" s="159">
        <v>0</v>
      </c>
      <c r="AZ41" s="158">
        <v>0</v>
      </c>
      <c r="BA41" s="155">
        <v>0</v>
      </c>
      <c r="BB41" s="155">
        <v>0</v>
      </c>
      <c r="BC41" s="159">
        <v>0</v>
      </c>
    </row>
    <row r="42" spans="1:55">
      <c r="A42" s="153">
        <v>42856</v>
      </c>
      <c r="B42" s="158">
        <v>0</v>
      </c>
      <c r="C42" s="155">
        <v>0</v>
      </c>
      <c r="D42" s="155">
        <v>0</v>
      </c>
      <c r="E42" s="159">
        <v>0</v>
      </c>
      <c r="F42" s="158">
        <v>0</v>
      </c>
      <c r="G42" s="155">
        <v>0</v>
      </c>
      <c r="H42" s="155">
        <v>0</v>
      </c>
      <c r="I42" s="159">
        <v>0</v>
      </c>
      <c r="J42" s="158">
        <v>0</v>
      </c>
      <c r="K42" s="155">
        <v>0</v>
      </c>
      <c r="L42" s="155">
        <v>0</v>
      </c>
      <c r="M42" s="159">
        <v>0</v>
      </c>
      <c r="N42" s="65"/>
      <c r="O42" s="153">
        <v>42856</v>
      </c>
      <c r="P42" s="158">
        <v>0</v>
      </c>
      <c r="Q42" s="155">
        <v>0</v>
      </c>
      <c r="R42" s="155">
        <v>0</v>
      </c>
      <c r="S42" s="159">
        <v>0</v>
      </c>
      <c r="T42" s="158">
        <v>0</v>
      </c>
      <c r="U42" s="155">
        <v>0</v>
      </c>
      <c r="V42" s="155">
        <v>0</v>
      </c>
      <c r="W42" s="159">
        <v>0</v>
      </c>
      <c r="X42" s="158">
        <v>0</v>
      </c>
      <c r="Y42" s="155">
        <v>0</v>
      </c>
      <c r="Z42" s="155">
        <v>0</v>
      </c>
      <c r="AA42" s="159">
        <v>300</v>
      </c>
      <c r="AB42" s="65"/>
      <c r="AC42" s="153">
        <v>42856</v>
      </c>
      <c r="AD42" s="158">
        <v>0</v>
      </c>
      <c r="AE42" s="155">
        <v>0</v>
      </c>
      <c r="AF42" s="155">
        <v>0</v>
      </c>
      <c r="AG42" s="159">
        <v>0</v>
      </c>
      <c r="AH42" s="158">
        <v>0</v>
      </c>
      <c r="AI42" s="155">
        <v>0</v>
      </c>
      <c r="AJ42" s="155">
        <v>0</v>
      </c>
      <c r="AK42" s="159">
        <v>0</v>
      </c>
      <c r="AL42" s="158">
        <v>17</v>
      </c>
      <c r="AM42" s="155">
        <v>4800</v>
      </c>
      <c r="AN42" s="155">
        <v>444.21499999999997</v>
      </c>
      <c r="AO42" s="159">
        <v>2400</v>
      </c>
      <c r="AP42" s="65"/>
      <c r="AQ42" s="153">
        <v>42856</v>
      </c>
      <c r="AR42" s="158">
        <v>0</v>
      </c>
      <c r="AS42" s="155">
        <v>0</v>
      </c>
      <c r="AT42" s="155">
        <v>0</v>
      </c>
      <c r="AU42" s="159">
        <v>0</v>
      </c>
      <c r="AV42" s="158">
        <v>0</v>
      </c>
      <c r="AW42" s="155">
        <v>0</v>
      </c>
      <c r="AX42" s="155">
        <v>0</v>
      </c>
      <c r="AY42" s="159">
        <v>0</v>
      </c>
      <c r="AZ42" s="158">
        <v>1</v>
      </c>
      <c r="BA42" s="155">
        <v>300</v>
      </c>
      <c r="BB42" s="155">
        <v>29.295000000000002</v>
      </c>
      <c r="BC42" s="159">
        <v>300</v>
      </c>
    </row>
    <row r="43" spans="1:55">
      <c r="A43" s="153">
        <v>42887</v>
      </c>
      <c r="B43" s="158">
        <v>0</v>
      </c>
      <c r="C43" s="155">
        <v>0</v>
      </c>
      <c r="D43" s="155">
        <v>0</v>
      </c>
      <c r="E43" s="159">
        <v>0</v>
      </c>
      <c r="F43" s="158">
        <v>0</v>
      </c>
      <c r="G43" s="155">
        <v>0</v>
      </c>
      <c r="H43" s="155">
        <v>0</v>
      </c>
      <c r="I43" s="159">
        <v>0</v>
      </c>
      <c r="J43" s="158">
        <v>0</v>
      </c>
      <c r="K43" s="155">
        <v>0</v>
      </c>
      <c r="L43" s="155">
        <v>0</v>
      </c>
      <c r="M43" s="159">
        <v>0</v>
      </c>
      <c r="N43" s="65"/>
      <c r="O43" s="153">
        <v>42887</v>
      </c>
      <c r="P43" s="158">
        <v>0</v>
      </c>
      <c r="Q43" s="155">
        <v>0</v>
      </c>
      <c r="R43" s="155">
        <v>0</v>
      </c>
      <c r="S43" s="159">
        <v>0</v>
      </c>
      <c r="T43" s="158">
        <v>0</v>
      </c>
      <c r="U43" s="155">
        <v>0</v>
      </c>
      <c r="V43" s="155">
        <v>0</v>
      </c>
      <c r="W43" s="159">
        <v>0</v>
      </c>
      <c r="X43" s="158">
        <v>1</v>
      </c>
      <c r="Y43" s="155">
        <v>300</v>
      </c>
      <c r="Z43" s="155">
        <v>1.5081</v>
      </c>
      <c r="AA43" s="159">
        <v>300</v>
      </c>
      <c r="AB43" s="65"/>
      <c r="AC43" s="153">
        <v>42887</v>
      </c>
      <c r="AD43" s="158">
        <v>0</v>
      </c>
      <c r="AE43" s="155">
        <v>0</v>
      </c>
      <c r="AF43" s="155">
        <v>0</v>
      </c>
      <c r="AG43" s="159">
        <v>0</v>
      </c>
      <c r="AH43" s="158">
        <v>0</v>
      </c>
      <c r="AI43" s="155">
        <v>0</v>
      </c>
      <c r="AJ43" s="155">
        <v>0</v>
      </c>
      <c r="AK43" s="159">
        <v>0</v>
      </c>
      <c r="AL43" s="158">
        <v>16</v>
      </c>
      <c r="AM43" s="155">
        <v>8750</v>
      </c>
      <c r="AN43" s="155">
        <v>813.42250000000001</v>
      </c>
      <c r="AO43" s="159">
        <v>5100</v>
      </c>
      <c r="AP43" s="65"/>
      <c r="AQ43" s="153">
        <v>42887</v>
      </c>
      <c r="AR43" s="158">
        <v>0</v>
      </c>
      <c r="AS43" s="155">
        <v>0</v>
      </c>
      <c r="AT43" s="155">
        <v>0</v>
      </c>
      <c r="AU43" s="159">
        <v>0</v>
      </c>
      <c r="AV43" s="158">
        <v>0</v>
      </c>
      <c r="AW43" s="155">
        <v>0</v>
      </c>
      <c r="AX43" s="155">
        <v>0</v>
      </c>
      <c r="AY43" s="159">
        <v>0</v>
      </c>
      <c r="AZ43" s="158">
        <v>0</v>
      </c>
      <c r="BA43" s="155">
        <v>0</v>
      </c>
      <c r="BB43" s="155">
        <v>0</v>
      </c>
      <c r="BC43" s="159">
        <v>0</v>
      </c>
    </row>
    <row r="44" spans="1:55">
      <c r="A44" s="153">
        <v>42917</v>
      </c>
      <c r="B44" s="158">
        <v>0</v>
      </c>
      <c r="C44" s="155">
        <v>0</v>
      </c>
      <c r="D44" s="155">
        <v>0</v>
      </c>
      <c r="E44" s="159">
        <v>0</v>
      </c>
      <c r="F44" s="158">
        <v>0</v>
      </c>
      <c r="G44" s="155">
        <v>0</v>
      </c>
      <c r="H44" s="155">
        <v>0</v>
      </c>
      <c r="I44" s="159">
        <v>0</v>
      </c>
      <c r="J44" s="158">
        <v>0</v>
      </c>
      <c r="K44" s="155">
        <v>0</v>
      </c>
      <c r="L44" s="155">
        <v>0</v>
      </c>
      <c r="M44" s="159">
        <v>0</v>
      </c>
      <c r="N44" s="65"/>
      <c r="O44" s="153">
        <v>42917</v>
      </c>
      <c r="P44" s="158">
        <v>0</v>
      </c>
      <c r="Q44" s="155">
        <v>0</v>
      </c>
      <c r="R44" s="155">
        <v>0</v>
      </c>
      <c r="S44" s="159">
        <v>0</v>
      </c>
      <c r="T44" s="158">
        <v>0</v>
      </c>
      <c r="U44" s="155">
        <v>0</v>
      </c>
      <c r="V44" s="155">
        <v>0</v>
      </c>
      <c r="W44" s="159">
        <v>0</v>
      </c>
      <c r="X44" s="158">
        <v>0</v>
      </c>
      <c r="Y44" s="155">
        <v>0</v>
      </c>
      <c r="Z44" s="155">
        <v>0</v>
      </c>
      <c r="AA44" s="159">
        <v>300</v>
      </c>
      <c r="AB44" s="65"/>
      <c r="AC44" s="153">
        <v>42917</v>
      </c>
      <c r="AD44" s="158">
        <v>0</v>
      </c>
      <c r="AE44" s="155">
        <v>0</v>
      </c>
      <c r="AF44" s="155">
        <v>0</v>
      </c>
      <c r="AG44" s="159">
        <v>0</v>
      </c>
      <c r="AH44" s="158">
        <v>0</v>
      </c>
      <c r="AI44" s="155">
        <v>0</v>
      </c>
      <c r="AJ44" s="155">
        <v>0</v>
      </c>
      <c r="AK44" s="159">
        <v>0</v>
      </c>
      <c r="AL44" s="158">
        <v>4</v>
      </c>
      <c r="AM44" s="155">
        <v>1900</v>
      </c>
      <c r="AN44" s="155">
        <v>177.715</v>
      </c>
      <c r="AO44" s="159">
        <v>6200</v>
      </c>
      <c r="AP44" s="65"/>
      <c r="AQ44" s="153">
        <v>42917</v>
      </c>
      <c r="AR44" s="158">
        <v>0</v>
      </c>
      <c r="AS44" s="155">
        <v>0</v>
      </c>
      <c r="AT44" s="155">
        <v>0</v>
      </c>
      <c r="AU44" s="159">
        <v>0</v>
      </c>
      <c r="AV44" s="158">
        <v>0</v>
      </c>
      <c r="AW44" s="155">
        <v>0</v>
      </c>
      <c r="AX44" s="155">
        <v>0</v>
      </c>
      <c r="AY44" s="159">
        <v>0</v>
      </c>
      <c r="AZ44" s="158">
        <v>0</v>
      </c>
      <c r="BA44" s="155">
        <v>0</v>
      </c>
      <c r="BB44" s="155">
        <v>0</v>
      </c>
      <c r="BC44" s="159">
        <v>0</v>
      </c>
    </row>
    <row r="45" spans="1:55">
      <c r="A45" s="153">
        <v>42948</v>
      </c>
      <c r="B45" s="158">
        <v>0</v>
      </c>
      <c r="C45" s="155">
        <v>0</v>
      </c>
      <c r="D45" s="155">
        <v>0</v>
      </c>
      <c r="E45" s="159">
        <v>0</v>
      </c>
      <c r="F45" s="158">
        <v>0</v>
      </c>
      <c r="G45" s="155">
        <v>0</v>
      </c>
      <c r="H45" s="155">
        <v>0</v>
      </c>
      <c r="I45" s="159">
        <v>0</v>
      </c>
      <c r="J45" s="158">
        <v>0</v>
      </c>
      <c r="K45" s="155">
        <v>0</v>
      </c>
      <c r="L45" s="155">
        <v>0</v>
      </c>
      <c r="M45" s="159">
        <v>0</v>
      </c>
      <c r="N45" s="130"/>
      <c r="O45" s="153">
        <v>42948</v>
      </c>
      <c r="P45" s="158">
        <v>0</v>
      </c>
      <c r="Q45" s="155">
        <v>0</v>
      </c>
      <c r="R45" s="155">
        <v>0</v>
      </c>
      <c r="S45" s="159">
        <v>0</v>
      </c>
      <c r="T45" s="158">
        <v>0</v>
      </c>
      <c r="U45" s="155">
        <v>0</v>
      </c>
      <c r="V45" s="155">
        <v>0</v>
      </c>
      <c r="W45" s="159">
        <v>0</v>
      </c>
      <c r="X45" s="158">
        <v>0</v>
      </c>
      <c r="Y45" s="155">
        <v>0</v>
      </c>
      <c r="Z45" s="155">
        <v>0</v>
      </c>
      <c r="AA45" s="159">
        <v>300</v>
      </c>
      <c r="AB45" s="65"/>
      <c r="AC45" s="153">
        <v>42948</v>
      </c>
      <c r="AD45" s="158">
        <v>0</v>
      </c>
      <c r="AE45" s="155">
        <v>0</v>
      </c>
      <c r="AF45" s="155">
        <v>0</v>
      </c>
      <c r="AG45" s="159">
        <v>0</v>
      </c>
      <c r="AH45" s="158">
        <v>0</v>
      </c>
      <c r="AI45" s="155">
        <v>0</v>
      </c>
      <c r="AJ45" s="155">
        <v>0</v>
      </c>
      <c r="AK45" s="159">
        <v>0</v>
      </c>
      <c r="AL45" s="158">
        <v>6</v>
      </c>
      <c r="AM45" s="155">
        <v>1700</v>
      </c>
      <c r="AN45" s="155">
        <v>159.05500000000001</v>
      </c>
      <c r="AO45" s="159">
        <v>7100</v>
      </c>
      <c r="AP45" s="65"/>
      <c r="AQ45" s="153">
        <v>42948</v>
      </c>
      <c r="AR45" s="158">
        <v>0</v>
      </c>
      <c r="AS45" s="155">
        <v>0</v>
      </c>
      <c r="AT45" s="155">
        <v>0</v>
      </c>
      <c r="AU45" s="159">
        <v>0</v>
      </c>
      <c r="AV45" s="158">
        <v>0</v>
      </c>
      <c r="AW45" s="155">
        <v>0</v>
      </c>
      <c r="AX45" s="155">
        <v>0</v>
      </c>
      <c r="AY45" s="159">
        <v>0</v>
      </c>
      <c r="AZ45" s="158">
        <v>1</v>
      </c>
      <c r="BA45" s="155">
        <v>300</v>
      </c>
      <c r="BB45" s="155">
        <v>30.36</v>
      </c>
      <c r="BC45" s="159">
        <v>300</v>
      </c>
    </row>
    <row r="46" spans="1:55">
      <c r="A46" s="153">
        <v>42979</v>
      </c>
      <c r="B46" s="158">
        <v>0</v>
      </c>
      <c r="C46" s="155">
        <v>0</v>
      </c>
      <c r="D46" s="155">
        <v>0</v>
      </c>
      <c r="E46" s="159">
        <v>0</v>
      </c>
      <c r="F46" s="158">
        <v>0</v>
      </c>
      <c r="G46" s="155">
        <v>0</v>
      </c>
      <c r="H46" s="155">
        <v>0</v>
      </c>
      <c r="I46" s="159">
        <v>0</v>
      </c>
      <c r="J46" s="158">
        <v>0</v>
      </c>
      <c r="K46" s="155">
        <v>0</v>
      </c>
      <c r="L46" s="155">
        <v>0</v>
      </c>
      <c r="M46" s="159">
        <v>0</v>
      </c>
      <c r="N46" s="65"/>
      <c r="O46" s="153">
        <v>42979</v>
      </c>
      <c r="P46" s="158">
        <v>1</v>
      </c>
      <c r="Q46" s="155">
        <v>55000</v>
      </c>
      <c r="R46" s="155">
        <v>90.09</v>
      </c>
      <c r="S46" s="159">
        <v>55000</v>
      </c>
      <c r="T46" s="158">
        <v>1</v>
      </c>
      <c r="U46" s="155">
        <v>20000</v>
      </c>
      <c r="V46" s="155">
        <v>84.56</v>
      </c>
      <c r="W46" s="159">
        <v>20000</v>
      </c>
      <c r="X46" s="158">
        <v>2</v>
      </c>
      <c r="Y46" s="155">
        <v>600</v>
      </c>
      <c r="Z46" s="155">
        <v>3.5301</v>
      </c>
      <c r="AA46" s="159">
        <v>300</v>
      </c>
      <c r="AB46" s="65"/>
      <c r="AC46" s="153">
        <v>42979</v>
      </c>
      <c r="AD46" s="158">
        <v>1</v>
      </c>
      <c r="AE46" s="155">
        <v>1860</v>
      </c>
      <c r="AF46" s="155">
        <v>13.3734</v>
      </c>
      <c r="AG46" s="159">
        <v>1860</v>
      </c>
      <c r="AH46" s="158">
        <v>1</v>
      </c>
      <c r="AI46" s="155">
        <v>7500</v>
      </c>
      <c r="AJ46" s="155">
        <v>131.20500000000001</v>
      </c>
      <c r="AK46" s="159">
        <v>7500</v>
      </c>
      <c r="AL46" s="158">
        <v>9</v>
      </c>
      <c r="AM46" s="155">
        <v>12200</v>
      </c>
      <c r="AN46" s="155">
        <v>1150.6849999999999</v>
      </c>
      <c r="AO46" s="159">
        <v>6100</v>
      </c>
      <c r="AP46" s="65"/>
      <c r="AQ46" s="153">
        <v>42979</v>
      </c>
      <c r="AR46" s="158">
        <v>0</v>
      </c>
      <c r="AS46" s="155">
        <v>0</v>
      </c>
      <c r="AT46" s="155">
        <v>0</v>
      </c>
      <c r="AU46" s="159">
        <v>0</v>
      </c>
      <c r="AV46" s="158">
        <v>0</v>
      </c>
      <c r="AW46" s="155">
        <v>0</v>
      </c>
      <c r="AX46" s="155">
        <v>0</v>
      </c>
      <c r="AY46" s="159">
        <v>0</v>
      </c>
      <c r="AZ46" s="158">
        <v>2</v>
      </c>
      <c r="BA46" s="155">
        <v>600</v>
      </c>
      <c r="BB46" s="155">
        <v>60.84</v>
      </c>
      <c r="BC46" s="159">
        <v>0</v>
      </c>
    </row>
    <row r="47" spans="1:55">
      <c r="A47" s="153">
        <v>43009</v>
      </c>
      <c r="B47" s="158">
        <v>0</v>
      </c>
      <c r="C47" s="155">
        <v>0</v>
      </c>
      <c r="D47" s="155">
        <v>0</v>
      </c>
      <c r="E47" s="159">
        <v>0</v>
      </c>
      <c r="F47" s="158">
        <v>0</v>
      </c>
      <c r="G47" s="155">
        <v>0</v>
      </c>
      <c r="H47" s="155">
        <v>0</v>
      </c>
      <c r="I47" s="159">
        <v>0</v>
      </c>
      <c r="J47" s="158">
        <v>0</v>
      </c>
      <c r="K47" s="155">
        <v>0</v>
      </c>
      <c r="L47" s="155">
        <v>0</v>
      </c>
      <c r="M47" s="159">
        <v>0</v>
      </c>
      <c r="N47" s="139"/>
      <c r="O47" s="153">
        <v>43009</v>
      </c>
      <c r="P47" s="158">
        <v>0</v>
      </c>
      <c r="Q47" s="155">
        <v>0</v>
      </c>
      <c r="R47" s="155">
        <v>0</v>
      </c>
      <c r="S47" s="159">
        <v>55000</v>
      </c>
      <c r="T47" s="158">
        <v>0</v>
      </c>
      <c r="U47" s="155">
        <v>0</v>
      </c>
      <c r="V47" s="155">
        <v>0</v>
      </c>
      <c r="W47" s="159">
        <v>20000</v>
      </c>
      <c r="X47" s="158">
        <v>0</v>
      </c>
      <c r="Y47" s="155">
        <v>0</v>
      </c>
      <c r="Z47" s="155">
        <v>0</v>
      </c>
      <c r="AA47" s="159">
        <v>300</v>
      </c>
      <c r="AB47" s="99"/>
      <c r="AC47" s="153">
        <v>43009</v>
      </c>
      <c r="AD47" s="158">
        <v>0</v>
      </c>
      <c r="AE47" s="155">
        <v>0</v>
      </c>
      <c r="AF47" s="155">
        <v>0</v>
      </c>
      <c r="AG47" s="159">
        <v>1860</v>
      </c>
      <c r="AH47" s="158">
        <v>0</v>
      </c>
      <c r="AI47" s="155">
        <v>0</v>
      </c>
      <c r="AJ47" s="155">
        <v>0</v>
      </c>
      <c r="AK47" s="159">
        <v>7500</v>
      </c>
      <c r="AL47" s="158">
        <v>2</v>
      </c>
      <c r="AM47" s="155">
        <v>200</v>
      </c>
      <c r="AN47" s="155">
        <v>18.63</v>
      </c>
      <c r="AO47" s="159">
        <v>6200</v>
      </c>
      <c r="AP47" s="99"/>
      <c r="AQ47" s="153">
        <v>43009</v>
      </c>
      <c r="AR47" s="158">
        <v>0</v>
      </c>
      <c r="AS47" s="155">
        <v>0</v>
      </c>
      <c r="AT47" s="155">
        <v>0</v>
      </c>
      <c r="AU47" s="159">
        <v>0</v>
      </c>
      <c r="AV47" s="158">
        <v>0</v>
      </c>
      <c r="AW47" s="155">
        <v>0</v>
      </c>
      <c r="AX47" s="155">
        <v>0</v>
      </c>
      <c r="AY47" s="159">
        <v>0</v>
      </c>
      <c r="AZ47" s="158">
        <v>2</v>
      </c>
      <c r="BA47" s="155">
        <v>600</v>
      </c>
      <c r="BB47" s="155">
        <v>59.362499999999997</v>
      </c>
      <c r="BC47" s="159">
        <v>300</v>
      </c>
    </row>
    <row r="48" spans="1:55">
      <c r="A48" s="153">
        <v>43040</v>
      </c>
      <c r="B48" s="158">
        <v>0</v>
      </c>
      <c r="C48" s="155">
        <v>0</v>
      </c>
      <c r="D48" s="155">
        <v>0</v>
      </c>
      <c r="E48" s="159">
        <v>0</v>
      </c>
      <c r="F48" s="158">
        <v>0</v>
      </c>
      <c r="G48" s="155">
        <v>0</v>
      </c>
      <c r="H48" s="155">
        <v>0</v>
      </c>
      <c r="I48" s="159">
        <v>0</v>
      </c>
      <c r="J48" s="158">
        <v>0</v>
      </c>
      <c r="K48" s="155">
        <v>0</v>
      </c>
      <c r="L48" s="155">
        <v>0</v>
      </c>
      <c r="M48" s="159">
        <v>0</v>
      </c>
      <c r="N48" s="65"/>
      <c r="O48" s="153">
        <v>43040</v>
      </c>
      <c r="P48" s="158">
        <v>0</v>
      </c>
      <c r="Q48" s="155">
        <v>0</v>
      </c>
      <c r="R48" s="155">
        <v>0</v>
      </c>
      <c r="S48" s="159">
        <v>55000</v>
      </c>
      <c r="T48" s="158">
        <v>0</v>
      </c>
      <c r="U48" s="155">
        <v>0</v>
      </c>
      <c r="V48" s="155">
        <v>0</v>
      </c>
      <c r="W48" s="159">
        <v>20000</v>
      </c>
      <c r="X48" s="158">
        <v>0</v>
      </c>
      <c r="Y48" s="155">
        <v>0</v>
      </c>
      <c r="Z48" s="155">
        <v>0</v>
      </c>
      <c r="AA48" s="159">
        <v>300</v>
      </c>
      <c r="AB48" s="65"/>
      <c r="AC48" s="153">
        <v>43040</v>
      </c>
      <c r="AD48" s="158">
        <v>0</v>
      </c>
      <c r="AE48" s="155">
        <v>0</v>
      </c>
      <c r="AF48" s="155">
        <v>0</v>
      </c>
      <c r="AG48" s="159">
        <v>1860</v>
      </c>
      <c r="AH48" s="158">
        <v>0</v>
      </c>
      <c r="AI48" s="155">
        <v>0</v>
      </c>
      <c r="AJ48" s="155">
        <v>0</v>
      </c>
      <c r="AK48" s="159">
        <v>7500</v>
      </c>
      <c r="AL48" s="158">
        <v>3</v>
      </c>
      <c r="AM48" s="155">
        <v>1000</v>
      </c>
      <c r="AN48" s="155">
        <v>92.6</v>
      </c>
      <c r="AO48" s="159">
        <v>7200</v>
      </c>
      <c r="AP48" s="65"/>
      <c r="AQ48" s="153">
        <v>43040</v>
      </c>
      <c r="AR48" s="158">
        <v>0</v>
      </c>
      <c r="AS48" s="155">
        <v>0</v>
      </c>
      <c r="AT48" s="155">
        <v>0</v>
      </c>
      <c r="AU48" s="159">
        <v>0</v>
      </c>
      <c r="AV48" s="158">
        <v>0</v>
      </c>
      <c r="AW48" s="155">
        <v>0</v>
      </c>
      <c r="AX48" s="155">
        <v>0</v>
      </c>
      <c r="AY48" s="159">
        <v>0</v>
      </c>
      <c r="AZ48" s="158">
        <v>0</v>
      </c>
      <c r="BA48" s="155">
        <v>0</v>
      </c>
      <c r="BB48" s="155">
        <v>0</v>
      </c>
      <c r="BC48" s="159">
        <v>300</v>
      </c>
    </row>
    <row r="49" spans="1:55">
      <c r="A49" s="153">
        <v>43070</v>
      </c>
      <c r="B49" s="158">
        <v>0</v>
      </c>
      <c r="C49" s="155">
        <v>0</v>
      </c>
      <c r="D49" s="155">
        <v>0</v>
      </c>
      <c r="E49" s="159">
        <v>0</v>
      </c>
      <c r="F49" s="158">
        <v>0</v>
      </c>
      <c r="G49" s="155">
        <v>0</v>
      </c>
      <c r="H49" s="155">
        <v>0</v>
      </c>
      <c r="I49" s="159">
        <v>0</v>
      </c>
      <c r="J49" s="158">
        <v>0</v>
      </c>
      <c r="K49" s="155">
        <v>0</v>
      </c>
      <c r="L49" s="155">
        <v>0</v>
      </c>
      <c r="M49" s="159">
        <v>0</v>
      </c>
      <c r="N49" s="65"/>
      <c r="O49" s="153">
        <v>43070</v>
      </c>
      <c r="P49" s="158">
        <v>2</v>
      </c>
      <c r="Q49" s="155">
        <v>55000</v>
      </c>
      <c r="R49" s="155">
        <v>78.017499999999998</v>
      </c>
      <c r="S49" s="159">
        <v>0</v>
      </c>
      <c r="T49" s="158">
        <v>1</v>
      </c>
      <c r="U49" s="155">
        <v>20000</v>
      </c>
      <c r="V49" s="155">
        <v>92.12</v>
      </c>
      <c r="W49" s="159">
        <v>0</v>
      </c>
      <c r="X49" s="158">
        <v>2</v>
      </c>
      <c r="Y49" s="155">
        <v>600</v>
      </c>
      <c r="Z49" s="155">
        <v>3.6675</v>
      </c>
      <c r="AA49" s="159">
        <v>300</v>
      </c>
      <c r="AB49" s="65"/>
      <c r="AC49" s="153">
        <v>43070</v>
      </c>
      <c r="AD49" s="158">
        <v>1</v>
      </c>
      <c r="AE49" s="155">
        <v>1860</v>
      </c>
      <c r="AF49" s="155">
        <v>11.364599999999999</v>
      </c>
      <c r="AG49" s="159">
        <v>0</v>
      </c>
      <c r="AH49" s="158">
        <v>1</v>
      </c>
      <c r="AI49" s="155">
        <v>7500</v>
      </c>
      <c r="AJ49" s="155">
        <v>134.66249999999999</v>
      </c>
      <c r="AK49" s="159">
        <v>0</v>
      </c>
      <c r="AL49" s="158">
        <v>4</v>
      </c>
      <c r="AM49" s="155">
        <v>8500</v>
      </c>
      <c r="AN49" s="155">
        <v>770.495</v>
      </c>
      <c r="AO49" s="159">
        <v>4000</v>
      </c>
      <c r="AP49" s="65"/>
      <c r="AQ49" s="153">
        <v>43070</v>
      </c>
      <c r="AR49" s="158">
        <v>0</v>
      </c>
      <c r="AS49" s="155">
        <v>0</v>
      </c>
      <c r="AT49" s="155">
        <v>0</v>
      </c>
      <c r="AU49" s="159">
        <v>0</v>
      </c>
      <c r="AV49" s="158">
        <v>0</v>
      </c>
      <c r="AW49" s="155">
        <v>0</v>
      </c>
      <c r="AX49" s="155">
        <v>0</v>
      </c>
      <c r="AY49" s="159">
        <v>0</v>
      </c>
      <c r="AZ49" s="158">
        <v>0</v>
      </c>
      <c r="BA49" s="155">
        <v>0</v>
      </c>
      <c r="BB49" s="155">
        <v>0</v>
      </c>
      <c r="BC49" s="159">
        <v>0</v>
      </c>
    </row>
    <row r="50" spans="1:55">
      <c r="A50" s="153">
        <v>43101</v>
      </c>
      <c r="B50" s="158">
        <v>0</v>
      </c>
      <c r="C50" s="155">
        <v>0</v>
      </c>
      <c r="D50" s="155">
        <v>0</v>
      </c>
      <c r="E50" s="159">
        <v>0</v>
      </c>
      <c r="F50" s="158">
        <v>0</v>
      </c>
      <c r="G50" s="155">
        <v>0</v>
      </c>
      <c r="H50" s="155">
        <v>0</v>
      </c>
      <c r="I50" s="159">
        <v>0</v>
      </c>
      <c r="J50" s="158">
        <v>0</v>
      </c>
      <c r="K50" s="155">
        <v>0</v>
      </c>
      <c r="L50" s="155">
        <v>0</v>
      </c>
      <c r="M50" s="159">
        <v>0</v>
      </c>
      <c r="N50" s="65"/>
      <c r="O50" s="153">
        <v>43101</v>
      </c>
      <c r="P50" s="158">
        <v>0</v>
      </c>
      <c r="Q50" s="155">
        <v>0</v>
      </c>
      <c r="R50" s="155">
        <v>0</v>
      </c>
      <c r="S50" s="159">
        <v>0</v>
      </c>
      <c r="T50" s="158">
        <v>0</v>
      </c>
      <c r="U50" s="155">
        <v>0</v>
      </c>
      <c r="V50" s="155">
        <v>0</v>
      </c>
      <c r="W50" s="159">
        <v>0</v>
      </c>
      <c r="X50" s="158">
        <v>0</v>
      </c>
      <c r="Y50" s="155">
        <v>0</v>
      </c>
      <c r="Z50" s="155">
        <v>0</v>
      </c>
      <c r="AA50" s="159">
        <v>300</v>
      </c>
      <c r="AB50" s="65"/>
      <c r="AC50" s="153">
        <v>43101</v>
      </c>
      <c r="AD50" s="158">
        <v>0</v>
      </c>
      <c r="AE50" s="155">
        <v>0</v>
      </c>
      <c r="AF50" s="155">
        <v>0</v>
      </c>
      <c r="AG50" s="159">
        <v>0</v>
      </c>
      <c r="AH50" s="158">
        <v>0</v>
      </c>
      <c r="AI50" s="155">
        <v>0</v>
      </c>
      <c r="AJ50" s="155">
        <v>0</v>
      </c>
      <c r="AK50" s="159">
        <v>0</v>
      </c>
      <c r="AL50" s="158">
        <v>11</v>
      </c>
      <c r="AM50" s="155">
        <v>6900</v>
      </c>
      <c r="AN50" s="155">
        <v>618.35500000000002</v>
      </c>
      <c r="AO50" s="159">
        <v>8600</v>
      </c>
      <c r="AP50" s="65"/>
      <c r="AQ50" s="153">
        <v>43101</v>
      </c>
      <c r="AR50" s="158">
        <v>0</v>
      </c>
      <c r="AS50" s="155">
        <v>0</v>
      </c>
      <c r="AT50" s="155">
        <v>0</v>
      </c>
      <c r="AU50" s="159">
        <v>0</v>
      </c>
      <c r="AV50" s="158">
        <v>0</v>
      </c>
      <c r="AW50" s="155">
        <v>0</v>
      </c>
      <c r="AX50" s="155">
        <v>0</v>
      </c>
      <c r="AY50" s="159">
        <v>0</v>
      </c>
      <c r="AZ50" s="158">
        <v>0</v>
      </c>
      <c r="BA50" s="155">
        <v>0</v>
      </c>
      <c r="BB50" s="155">
        <v>0</v>
      </c>
      <c r="BC50" s="159">
        <v>0</v>
      </c>
    </row>
    <row r="51" spans="1:55">
      <c r="A51" s="153">
        <v>43132</v>
      </c>
      <c r="B51" s="158">
        <v>0</v>
      </c>
      <c r="C51" s="155">
        <v>0</v>
      </c>
      <c r="D51" s="155">
        <v>0</v>
      </c>
      <c r="E51" s="159">
        <v>0</v>
      </c>
      <c r="F51" s="158">
        <v>0</v>
      </c>
      <c r="G51" s="155">
        <v>0</v>
      </c>
      <c r="H51" s="155">
        <v>0</v>
      </c>
      <c r="I51" s="159">
        <v>0</v>
      </c>
      <c r="J51" s="158">
        <v>0</v>
      </c>
      <c r="K51" s="155">
        <v>0</v>
      </c>
      <c r="L51" s="155">
        <v>0</v>
      </c>
      <c r="M51" s="159">
        <v>0</v>
      </c>
      <c r="N51" s="65"/>
      <c r="O51" s="153">
        <v>43132</v>
      </c>
      <c r="P51" s="158">
        <v>0</v>
      </c>
      <c r="Q51" s="155">
        <v>0</v>
      </c>
      <c r="R51" s="155">
        <v>0</v>
      </c>
      <c r="S51" s="159">
        <v>0</v>
      </c>
      <c r="T51" s="158">
        <v>0</v>
      </c>
      <c r="U51" s="155">
        <v>0</v>
      </c>
      <c r="V51" s="155">
        <v>0</v>
      </c>
      <c r="W51" s="159">
        <v>0</v>
      </c>
      <c r="X51" s="158">
        <v>0</v>
      </c>
      <c r="Y51" s="155">
        <v>0</v>
      </c>
      <c r="Z51" s="155">
        <v>0</v>
      </c>
      <c r="AA51" s="159">
        <v>300</v>
      </c>
      <c r="AB51" s="65"/>
      <c r="AC51" s="153">
        <v>43132</v>
      </c>
      <c r="AD51" s="158">
        <v>0</v>
      </c>
      <c r="AE51" s="155">
        <v>0</v>
      </c>
      <c r="AF51" s="155">
        <v>0</v>
      </c>
      <c r="AG51" s="159">
        <v>0</v>
      </c>
      <c r="AH51" s="158">
        <v>0</v>
      </c>
      <c r="AI51" s="155">
        <v>0</v>
      </c>
      <c r="AJ51" s="155">
        <v>0</v>
      </c>
      <c r="AK51" s="159">
        <v>0</v>
      </c>
      <c r="AL51" s="158">
        <v>5</v>
      </c>
      <c r="AM51" s="155">
        <v>500</v>
      </c>
      <c r="AN51" s="155">
        <v>44.6175</v>
      </c>
      <c r="AO51" s="159">
        <v>8700</v>
      </c>
      <c r="AP51" s="65"/>
      <c r="AQ51" s="153">
        <v>43132</v>
      </c>
      <c r="AR51" s="158">
        <v>0</v>
      </c>
      <c r="AS51" s="155">
        <v>0</v>
      </c>
      <c r="AT51" s="155">
        <v>0</v>
      </c>
      <c r="AU51" s="159">
        <v>0</v>
      </c>
      <c r="AV51" s="158">
        <v>0</v>
      </c>
      <c r="AW51" s="155">
        <v>0</v>
      </c>
      <c r="AX51" s="155">
        <v>0</v>
      </c>
      <c r="AY51" s="159">
        <v>0</v>
      </c>
      <c r="AZ51" s="158">
        <v>4</v>
      </c>
      <c r="BA51" s="155">
        <v>800</v>
      </c>
      <c r="BB51" s="155">
        <v>80.745000000000005</v>
      </c>
      <c r="BC51" s="159">
        <v>0</v>
      </c>
    </row>
    <row r="52" spans="1:55">
      <c r="A52" s="153">
        <v>43160</v>
      </c>
      <c r="B52" s="158">
        <v>0</v>
      </c>
      <c r="C52" s="155">
        <v>0</v>
      </c>
      <c r="D52" s="155">
        <v>0</v>
      </c>
      <c r="E52" s="159">
        <v>0</v>
      </c>
      <c r="F52" s="158">
        <v>0</v>
      </c>
      <c r="G52" s="155">
        <v>0</v>
      </c>
      <c r="H52" s="155">
        <v>0</v>
      </c>
      <c r="I52" s="159">
        <v>0</v>
      </c>
      <c r="J52" s="158">
        <v>0</v>
      </c>
      <c r="K52" s="155">
        <v>0</v>
      </c>
      <c r="L52" s="155">
        <v>0</v>
      </c>
      <c r="M52" s="159">
        <v>0</v>
      </c>
      <c r="N52" s="65"/>
      <c r="O52" s="153">
        <v>43160</v>
      </c>
      <c r="P52" s="158">
        <v>0</v>
      </c>
      <c r="Q52" s="155">
        <v>0</v>
      </c>
      <c r="R52" s="155">
        <v>0</v>
      </c>
      <c r="S52" s="159">
        <v>0</v>
      </c>
      <c r="T52" s="158">
        <v>0</v>
      </c>
      <c r="U52" s="155">
        <v>0</v>
      </c>
      <c r="V52" s="155">
        <v>0</v>
      </c>
      <c r="W52" s="159">
        <v>0</v>
      </c>
      <c r="X52" s="158">
        <v>2</v>
      </c>
      <c r="Y52" s="155">
        <v>600</v>
      </c>
      <c r="Z52" s="155">
        <v>3.9024000000000001</v>
      </c>
      <c r="AA52" s="159">
        <v>300</v>
      </c>
      <c r="AB52" s="65"/>
      <c r="AC52" s="153">
        <v>43160</v>
      </c>
      <c r="AD52" s="158">
        <v>0</v>
      </c>
      <c r="AE52" s="155">
        <v>0</v>
      </c>
      <c r="AF52" s="155">
        <v>0</v>
      </c>
      <c r="AG52" s="159">
        <v>0</v>
      </c>
      <c r="AH52" s="158">
        <v>0</v>
      </c>
      <c r="AI52" s="155">
        <v>0</v>
      </c>
      <c r="AJ52" s="155">
        <v>0</v>
      </c>
      <c r="AK52" s="159">
        <v>0</v>
      </c>
      <c r="AL52" s="158">
        <v>8</v>
      </c>
      <c r="AM52" s="155">
        <v>12500</v>
      </c>
      <c r="AN52" s="155">
        <v>1128.9124999999999</v>
      </c>
      <c r="AO52" s="159">
        <v>4000</v>
      </c>
      <c r="AP52" s="65"/>
      <c r="AQ52" s="153">
        <v>43160</v>
      </c>
      <c r="AR52" s="158">
        <v>3</v>
      </c>
      <c r="AS52" s="155">
        <v>1100</v>
      </c>
      <c r="AT52" s="155">
        <v>112.9325</v>
      </c>
      <c r="AU52" s="159">
        <v>0</v>
      </c>
      <c r="AV52" s="158">
        <v>0</v>
      </c>
      <c r="AW52" s="155">
        <v>0</v>
      </c>
      <c r="AX52" s="155">
        <v>0</v>
      </c>
      <c r="AY52" s="159">
        <v>0</v>
      </c>
      <c r="AZ52" s="158">
        <v>1</v>
      </c>
      <c r="BA52" s="155">
        <v>4400</v>
      </c>
      <c r="BB52" s="155">
        <v>440.22</v>
      </c>
      <c r="BC52" s="159">
        <v>4400</v>
      </c>
    </row>
    <row r="53" spans="1:55">
      <c r="A53" s="153">
        <v>43191</v>
      </c>
      <c r="B53" s="158">
        <v>0</v>
      </c>
      <c r="C53" s="155">
        <v>0</v>
      </c>
      <c r="D53" s="155">
        <v>0</v>
      </c>
      <c r="E53" s="159">
        <v>0</v>
      </c>
      <c r="F53" s="158">
        <v>0</v>
      </c>
      <c r="G53" s="155">
        <v>0</v>
      </c>
      <c r="H53" s="155">
        <v>0</v>
      </c>
      <c r="I53" s="159">
        <v>0</v>
      </c>
      <c r="J53" s="158">
        <v>0</v>
      </c>
      <c r="K53" s="155">
        <v>0</v>
      </c>
      <c r="L53" s="155">
        <v>0</v>
      </c>
      <c r="M53" s="159">
        <v>0</v>
      </c>
      <c r="N53" s="65"/>
      <c r="O53" s="153">
        <v>43191</v>
      </c>
      <c r="P53" s="158">
        <v>0</v>
      </c>
      <c r="Q53" s="155">
        <v>0</v>
      </c>
      <c r="R53" s="155">
        <v>0</v>
      </c>
      <c r="S53" s="159">
        <v>0</v>
      </c>
      <c r="T53" s="158">
        <v>0</v>
      </c>
      <c r="U53" s="155">
        <v>0</v>
      </c>
      <c r="V53" s="155">
        <v>0</v>
      </c>
      <c r="W53" s="159">
        <v>0</v>
      </c>
      <c r="X53" s="158">
        <v>0</v>
      </c>
      <c r="Y53" s="155">
        <v>0</v>
      </c>
      <c r="Z53" s="155">
        <v>0</v>
      </c>
      <c r="AA53" s="159">
        <v>300</v>
      </c>
      <c r="AB53" s="65"/>
      <c r="AC53" s="153">
        <v>43191</v>
      </c>
      <c r="AD53" s="158">
        <v>0</v>
      </c>
      <c r="AE53" s="155">
        <v>0</v>
      </c>
      <c r="AF53" s="155">
        <v>0</v>
      </c>
      <c r="AG53" s="159">
        <v>0</v>
      </c>
      <c r="AH53" s="158">
        <v>0</v>
      </c>
      <c r="AI53" s="155">
        <v>0</v>
      </c>
      <c r="AJ53" s="155">
        <v>0</v>
      </c>
      <c r="AK53" s="159">
        <v>0</v>
      </c>
      <c r="AL53" s="158">
        <v>2</v>
      </c>
      <c r="AM53" s="155">
        <v>600</v>
      </c>
      <c r="AN53" s="155">
        <v>55.83</v>
      </c>
      <c r="AO53" s="159">
        <v>4000</v>
      </c>
      <c r="AP53" s="65"/>
      <c r="AQ53" s="153">
        <v>43191</v>
      </c>
      <c r="AR53" s="158">
        <v>0</v>
      </c>
      <c r="AS53" s="155">
        <v>0</v>
      </c>
      <c r="AT53" s="155">
        <v>0</v>
      </c>
      <c r="AU53" s="159">
        <v>0</v>
      </c>
      <c r="AV53" s="158">
        <v>0</v>
      </c>
      <c r="AW53" s="155">
        <v>0</v>
      </c>
      <c r="AX53" s="155">
        <v>0</v>
      </c>
      <c r="AY53" s="159">
        <v>0</v>
      </c>
      <c r="AZ53" s="158">
        <v>0</v>
      </c>
      <c r="BA53" s="155">
        <v>0</v>
      </c>
      <c r="BB53" s="155">
        <v>0</v>
      </c>
      <c r="BC53" s="159">
        <v>4400</v>
      </c>
    </row>
    <row r="54" spans="1:55">
      <c r="A54" s="153">
        <v>43221</v>
      </c>
      <c r="B54" s="158">
        <v>0</v>
      </c>
      <c r="C54" s="155">
        <v>0</v>
      </c>
      <c r="D54" s="155">
        <v>0</v>
      </c>
      <c r="E54" s="159">
        <v>0</v>
      </c>
      <c r="F54" s="158">
        <v>0</v>
      </c>
      <c r="G54" s="155">
        <v>0</v>
      </c>
      <c r="H54" s="155">
        <v>0</v>
      </c>
      <c r="I54" s="159">
        <v>0</v>
      </c>
      <c r="J54" s="158">
        <v>0</v>
      </c>
      <c r="K54" s="155">
        <v>0</v>
      </c>
      <c r="L54" s="155">
        <v>0</v>
      </c>
      <c r="M54" s="159">
        <v>0</v>
      </c>
      <c r="N54" s="65"/>
      <c r="O54" s="153">
        <v>43221</v>
      </c>
      <c r="P54" s="158">
        <v>0</v>
      </c>
      <c r="Q54" s="155">
        <v>0</v>
      </c>
      <c r="R54" s="155">
        <v>0</v>
      </c>
      <c r="S54" s="159">
        <v>0</v>
      </c>
      <c r="T54" s="158">
        <v>0</v>
      </c>
      <c r="U54" s="155">
        <v>0</v>
      </c>
      <c r="V54" s="155">
        <v>0</v>
      </c>
      <c r="W54" s="159">
        <v>0</v>
      </c>
      <c r="X54" s="158">
        <v>2</v>
      </c>
      <c r="Y54" s="155">
        <v>600</v>
      </c>
      <c r="Z54" s="155">
        <v>3.0387</v>
      </c>
      <c r="AA54" s="159">
        <v>300</v>
      </c>
      <c r="AB54" s="65"/>
      <c r="AC54" s="153">
        <v>43221</v>
      </c>
      <c r="AD54" s="158">
        <v>0</v>
      </c>
      <c r="AE54" s="155">
        <v>0</v>
      </c>
      <c r="AF54" s="155">
        <v>0</v>
      </c>
      <c r="AG54" s="159">
        <v>0</v>
      </c>
      <c r="AH54" s="158">
        <v>0</v>
      </c>
      <c r="AI54" s="155">
        <v>0</v>
      </c>
      <c r="AJ54" s="155">
        <v>0</v>
      </c>
      <c r="AK54" s="159">
        <v>0</v>
      </c>
      <c r="AL54" s="158">
        <v>2</v>
      </c>
      <c r="AM54" s="155">
        <v>600</v>
      </c>
      <c r="AN54" s="155">
        <v>54.075000000000003</v>
      </c>
      <c r="AO54" s="159">
        <v>4000</v>
      </c>
      <c r="AP54" s="65"/>
      <c r="AQ54" s="153">
        <v>43221</v>
      </c>
      <c r="AR54" s="158">
        <v>0</v>
      </c>
      <c r="AS54" s="155">
        <v>0</v>
      </c>
      <c r="AT54" s="155">
        <v>0</v>
      </c>
      <c r="AU54" s="159">
        <v>0</v>
      </c>
      <c r="AV54" s="158">
        <v>0</v>
      </c>
      <c r="AW54" s="155">
        <v>0</v>
      </c>
      <c r="AX54" s="155">
        <v>0</v>
      </c>
      <c r="AY54" s="159">
        <v>0</v>
      </c>
      <c r="AZ54" s="158">
        <v>5</v>
      </c>
      <c r="BA54" s="155">
        <v>2200</v>
      </c>
      <c r="BB54" s="155">
        <v>217.11750000000001</v>
      </c>
      <c r="BC54" s="159">
        <v>6600</v>
      </c>
    </row>
    <row r="55" spans="1:55">
      <c r="A55" s="153">
        <v>43252</v>
      </c>
      <c r="B55" s="158">
        <v>0</v>
      </c>
      <c r="C55" s="155">
        <v>0</v>
      </c>
      <c r="D55" s="155">
        <v>0</v>
      </c>
      <c r="E55" s="159">
        <v>0</v>
      </c>
      <c r="F55" s="158">
        <v>0</v>
      </c>
      <c r="G55" s="155">
        <v>0</v>
      </c>
      <c r="H55" s="155">
        <v>0</v>
      </c>
      <c r="I55" s="159">
        <v>0</v>
      </c>
      <c r="J55" s="158">
        <v>0</v>
      </c>
      <c r="K55" s="155">
        <v>0</v>
      </c>
      <c r="L55" s="155">
        <v>0</v>
      </c>
      <c r="M55" s="159">
        <v>0</v>
      </c>
      <c r="N55" s="65"/>
      <c r="O55" s="153">
        <v>43252</v>
      </c>
      <c r="P55" s="158">
        <v>0</v>
      </c>
      <c r="Q55" s="155">
        <v>0</v>
      </c>
      <c r="R55" s="155">
        <v>0</v>
      </c>
      <c r="S55" s="159">
        <v>0</v>
      </c>
      <c r="T55" s="158">
        <v>0</v>
      </c>
      <c r="U55" s="155">
        <v>0</v>
      </c>
      <c r="V55" s="155">
        <v>0</v>
      </c>
      <c r="W55" s="159">
        <v>0</v>
      </c>
      <c r="X55" s="158">
        <v>0</v>
      </c>
      <c r="Y55" s="155">
        <v>0</v>
      </c>
      <c r="Z55" s="155">
        <v>0</v>
      </c>
      <c r="AA55" s="159">
        <v>300</v>
      </c>
      <c r="AB55" s="65"/>
      <c r="AC55" s="153">
        <v>43252</v>
      </c>
      <c r="AD55" s="158">
        <v>0</v>
      </c>
      <c r="AE55" s="155">
        <v>0</v>
      </c>
      <c r="AF55" s="155">
        <v>0</v>
      </c>
      <c r="AG55" s="159">
        <v>0</v>
      </c>
      <c r="AH55" s="158">
        <v>0</v>
      </c>
      <c r="AI55" s="155">
        <v>0</v>
      </c>
      <c r="AJ55" s="155">
        <v>0</v>
      </c>
      <c r="AK55" s="159">
        <v>0</v>
      </c>
      <c r="AL55" s="158">
        <v>3</v>
      </c>
      <c r="AM55" s="155">
        <v>8500</v>
      </c>
      <c r="AN55" s="155">
        <v>758.1</v>
      </c>
      <c r="AO55" s="159">
        <v>4000</v>
      </c>
      <c r="AP55" s="65"/>
      <c r="AQ55" s="153">
        <v>43252</v>
      </c>
      <c r="AR55" s="158">
        <v>0</v>
      </c>
      <c r="AS55" s="155">
        <v>0</v>
      </c>
      <c r="AT55" s="155">
        <v>0</v>
      </c>
      <c r="AU55" s="159">
        <v>0</v>
      </c>
      <c r="AV55" s="158">
        <v>0</v>
      </c>
      <c r="AW55" s="155">
        <v>0</v>
      </c>
      <c r="AX55" s="155">
        <v>0</v>
      </c>
      <c r="AY55" s="159">
        <v>0</v>
      </c>
      <c r="AZ55" s="158">
        <v>3</v>
      </c>
      <c r="BA55" s="155">
        <v>9500</v>
      </c>
      <c r="BB55" s="155">
        <v>939.91250000000002</v>
      </c>
      <c r="BC55" s="159">
        <v>5100</v>
      </c>
    </row>
    <row r="56" spans="1:55">
      <c r="A56" s="153">
        <v>43282</v>
      </c>
      <c r="B56" s="158">
        <v>0</v>
      </c>
      <c r="C56" s="155">
        <v>0</v>
      </c>
      <c r="D56" s="155">
        <v>0</v>
      </c>
      <c r="E56" s="159">
        <v>0</v>
      </c>
      <c r="F56" s="158">
        <v>0</v>
      </c>
      <c r="G56" s="155">
        <v>0</v>
      </c>
      <c r="H56" s="155">
        <v>0</v>
      </c>
      <c r="I56" s="159">
        <v>0</v>
      </c>
      <c r="J56" s="158">
        <v>0</v>
      </c>
      <c r="K56" s="155">
        <v>0</v>
      </c>
      <c r="L56" s="155">
        <v>0</v>
      </c>
      <c r="M56" s="159">
        <v>0</v>
      </c>
      <c r="N56" s="65"/>
      <c r="O56" s="153">
        <v>43282</v>
      </c>
      <c r="P56" s="158">
        <v>0</v>
      </c>
      <c r="Q56" s="155">
        <v>0</v>
      </c>
      <c r="R56" s="155">
        <v>0</v>
      </c>
      <c r="S56" s="159">
        <v>0</v>
      </c>
      <c r="T56" s="158">
        <v>0</v>
      </c>
      <c r="U56" s="155">
        <v>0</v>
      </c>
      <c r="V56" s="155">
        <v>0</v>
      </c>
      <c r="W56" s="159">
        <v>0</v>
      </c>
      <c r="X56" s="228">
        <v>0</v>
      </c>
      <c r="Y56" s="164">
        <v>0</v>
      </c>
      <c r="Z56" s="155">
        <v>0</v>
      </c>
      <c r="AA56" s="159">
        <v>300</v>
      </c>
      <c r="AB56" s="65"/>
      <c r="AC56" s="153">
        <v>43282</v>
      </c>
      <c r="AD56" s="158">
        <v>0</v>
      </c>
      <c r="AE56" s="155">
        <v>0</v>
      </c>
      <c r="AF56" s="155">
        <v>0</v>
      </c>
      <c r="AG56" s="159">
        <v>0</v>
      </c>
      <c r="AH56" s="158">
        <v>0</v>
      </c>
      <c r="AI56" s="155">
        <v>0</v>
      </c>
      <c r="AJ56" s="155">
        <v>0</v>
      </c>
      <c r="AK56" s="159">
        <v>0</v>
      </c>
      <c r="AL56" s="158">
        <v>0</v>
      </c>
      <c r="AM56" s="155">
        <v>0</v>
      </c>
      <c r="AN56" s="155">
        <v>0</v>
      </c>
      <c r="AO56" s="159">
        <v>0</v>
      </c>
      <c r="AP56" s="65"/>
      <c r="AQ56" s="153">
        <v>43282</v>
      </c>
      <c r="AR56" s="158">
        <v>0</v>
      </c>
      <c r="AS56" s="155">
        <v>0</v>
      </c>
      <c r="AT56" s="155">
        <v>0</v>
      </c>
      <c r="AU56" s="159">
        <v>4000</v>
      </c>
      <c r="AV56" s="158">
        <v>0</v>
      </c>
      <c r="AW56" s="155">
        <v>0</v>
      </c>
      <c r="AX56" s="155">
        <v>0</v>
      </c>
      <c r="AY56" s="159">
        <v>0</v>
      </c>
      <c r="AZ56" s="158">
        <v>0</v>
      </c>
      <c r="BA56" s="155">
        <v>0</v>
      </c>
      <c r="BB56" s="155">
        <v>0</v>
      </c>
      <c r="BC56" s="159">
        <v>5100</v>
      </c>
    </row>
    <row r="57" spans="1:55">
      <c r="A57" s="153">
        <v>43313</v>
      </c>
      <c r="B57" s="158">
        <v>0</v>
      </c>
      <c r="C57" s="155">
        <v>0</v>
      </c>
      <c r="D57" s="155">
        <v>0</v>
      </c>
      <c r="E57" s="159">
        <v>0</v>
      </c>
      <c r="F57" s="158">
        <v>0</v>
      </c>
      <c r="G57" s="155">
        <v>0</v>
      </c>
      <c r="H57" s="155">
        <v>0</v>
      </c>
      <c r="I57" s="159">
        <v>0</v>
      </c>
      <c r="J57" s="158">
        <v>0</v>
      </c>
      <c r="K57" s="155">
        <v>0</v>
      </c>
      <c r="L57" s="155">
        <v>0</v>
      </c>
      <c r="M57" s="159">
        <v>0</v>
      </c>
      <c r="N57" s="130"/>
      <c r="O57" s="153">
        <v>43313</v>
      </c>
      <c r="P57" s="158">
        <v>0</v>
      </c>
      <c r="Q57" s="155">
        <v>0</v>
      </c>
      <c r="R57" s="155">
        <v>0</v>
      </c>
      <c r="S57" s="159">
        <v>0</v>
      </c>
      <c r="T57" s="158">
        <v>0</v>
      </c>
      <c r="U57" s="155">
        <v>0</v>
      </c>
      <c r="V57" s="155">
        <v>0</v>
      </c>
      <c r="W57" s="159">
        <v>0</v>
      </c>
      <c r="X57" s="158">
        <v>0</v>
      </c>
      <c r="Y57" s="155">
        <v>0</v>
      </c>
      <c r="Z57" s="155">
        <v>0</v>
      </c>
      <c r="AA57" s="159">
        <v>0</v>
      </c>
      <c r="AB57" s="65"/>
      <c r="AC57" s="153">
        <v>43313</v>
      </c>
      <c r="AD57" s="158">
        <v>0</v>
      </c>
      <c r="AE57" s="155">
        <v>0</v>
      </c>
      <c r="AF57" s="155">
        <v>0</v>
      </c>
      <c r="AG57" s="159">
        <v>0</v>
      </c>
      <c r="AH57" s="158">
        <v>0</v>
      </c>
      <c r="AI57" s="155">
        <v>0</v>
      </c>
      <c r="AJ57" s="155">
        <v>0</v>
      </c>
      <c r="AK57" s="159">
        <v>0</v>
      </c>
      <c r="AL57" s="158">
        <v>0</v>
      </c>
      <c r="AM57" s="155">
        <v>0</v>
      </c>
      <c r="AN57" s="155">
        <v>0</v>
      </c>
      <c r="AO57" s="159">
        <v>0</v>
      </c>
      <c r="AP57" s="65"/>
      <c r="AQ57" s="153">
        <v>43313</v>
      </c>
      <c r="AR57" s="158">
        <v>0</v>
      </c>
      <c r="AS57" s="155">
        <v>0</v>
      </c>
      <c r="AT57" s="155">
        <v>0</v>
      </c>
      <c r="AU57" s="159">
        <v>0</v>
      </c>
      <c r="AV57" s="158">
        <v>0</v>
      </c>
      <c r="AW57" s="155">
        <v>0</v>
      </c>
      <c r="AX57" s="155">
        <v>0</v>
      </c>
      <c r="AY57" s="159">
        <v>0</v>
      </c>
      <c r="AZ57" s="158">
        <v>11</v>
      </c>
      <c r="BA57" s="155">
        <v>5300</v>
      </c>
      <c r="BB57" s="155">
        <v>530.77</v>
      </c>
      <c r="BC57" s="159">
        <v>5100</v>
      </c>
    </row>
    <row r="58" spans="1:55">
      <c r="A58" s="153">
        <v>43344</v>
      </c>
      <c r="B58" s="158">
        <v>0</v>
      </c>
      <c r="C58" s="155">
        <v>0</v>
      </c>
      <c r="D58" s="155">
        <v>0</v>
      </c>
      <c r="E58" s="159">
        <v>0</v>
      </c>
      <c r="F58" s="158">
        <v>0</v>
      </c>
      <c r="G58" s="155">
        <v>0</v>
      </c>
      <c r="H58" s="155">
        <v>0</v>
      </c>
      <c r="I58" s="159">
        <v>0</v>
      </c>
      <c r="J58" s="158">
        <v>0</v>
      </c>
      <c r="K58" s="155">
        <v>0</v>
      </c>
      <c r="L58" s="155">
        <v>0</v>
      </c>
      <c r="M58" s="159">
        <v>0</v>
      </c>
      <c r="N58" s="65"/>
      <c r="O58" s="153">
        <v>43344</v>
      </c>
      <c r="P58" s="158">
        <v>0</v>
      </c>
      <c r="Q58" s="155">
        <v>0</v>
      </c>
      <c r="R58" s="155">
        <v>0</v>
      </c>
      <c r="S58" s="159">
        <v>0</v>
      </c>
      <c r="T58" s="158">
        <v>0</v>
      </c>
      <c r="U58" s="155">
        <v>0</v>
      </c>
      <c r="V58" s="155">
        <v>0</v>
      </c>
      <c r="W58" s="159">
        <v>0</v>
      </c>
      <c r="X58" s="158">
        <v>2</v>
      </c>
      <c r="Y58" s="155">
        <v>600</v>
      </c>
      <c r="Z58" s="155">
        <v>3.2273999999999998</v>
      </c>
      <c r="AA58" s="159">
        <v>300</v>
      </c>
      <c r="AB58" s="65"/>
      <c r="AC58" s="153">
        <v>43344</v>
      </c>
      <c r="AD58" s="158">
        <v>0</v>
      </c>
      <c r="AE58" s="155">
        <v>0</v>
      </c>
      <c r="AF58" s="155">
        <v>0</v>
      </c>
      <c r="AG58" s="159">
        <v>0</v>
      </c>
      <c r="AH58" s="158">
        <v>0</v>
      </c>
      <c r="AI58" s="155">
        <v>0</v>
      </c>
      <c r="AJ58" s="155">
        <v>0</v>
      </c>
      <c r="AK58" s="159">
        <v>0</v>
      </c>
      <c r="AL58" s="158">
        <v>0</v>
      </c>
      <c r="AM58" s="155">
        <v>0</v>
      </c>
      <c r="AN58" s="155">
        <v>0</v>
      </c>
      <c r="AO58" s="159">
        <v>4000</v>
      </c>
      <c r="AP58" s="65"/>
      <c r="AQ58" s="153">
        <v>43344</v>
      </c>
      <c r="AR58" s="158">
        <v>0</v>
      </c>
      <c r="AS58" s="155">
        <v>0</v>
      </c>
      <c r="AT58" s="155">
        <v>0</v>
      </c>
      <c r="AU58" s="159">
        <v>0</v>
      </c>
      <c r="AV58" s="158">
        <v>0</v>
      </c>
      <c r="AW58" s="155">
        <v>0</v>
      </c>
      <c r="AX58" s="155">
        <v>0</v>
      </c>
      <c r="AY58" s="159">
        <v>0</v>
      </c>
      <c r="AZ58" s="158">
        <v>4</v>
      </c>
      <c r="BA58" s="155">
        <v>11800</v>
      </c>
      <c r="BB58" s="155">
        <v>1160.8924999999999</v>
      </c>
      <c r="BC58" s="159">
        <v>5100</v>
      </c>
    </row>
    <row r="59" spans="1:55">
      <c r="A59" s="153">
        <v>43374</v>
      </c>
      <c r="B59" s="158">
        <v>0</v>
      </c>
      <c r="C59" s="155">
        <v>0</v>
      </c>
      <c r="D59" s="155">
        <v>0</v>
      </c>
      <c r="E59" s="159">
        <v>0</v>
      </c>
      <c r="F59" s="158">
        <v>0</v>
      </c>
      <c r="G59" s="155">
        <v>0</v>
      </c>
      <c r="H59" s="155">
        <v>0</v>
      </c>
      <c r="I59" s="159">
        <v>0</v>
      </c>
      <c r="J59" s="158">
        <v>0</v>
      </c>
      <c r="K59" s="155">
        <v>0</v>
      </c>
      <c r="L59" s="155">
        <v>0</v>
      </c>
      <c r="M59" s="159">
        <v>0</v>
      </c>
      <c r="N59" s="139"/>
      <c r="O59" s="153">
        <v>43374</v>
      </c>
      <c r="P59" s="158">
        <v>0</v>
      </c>
      <c r="Q59" s="155">
        <v>0</v>
      </c>
      <c r="R59" s="155">
        <v>0</v>
      </c>
      <c r="S59" s="159">
        <v>0</v>
      </c>
      <c r="T59" s="158">
        <v>1</v>
      </c>
      <c r="U59" s="155">
        <v>4000</v>
      </c>
      <c r="V59" s="155">
        <v>21.92</v>
      </c>
      <c r="W59" s="159">
        <v>4000</v>
      </c>
      <c r="X59" s="158">
        <v>1</v>
      </c>
      <c r="Y59" s="155">
        <v>300</v>
      </c>
      <c r="Z59" s="155">
        <v>1.5230999999999999</v>
      </c>
      <c r="AA59" s="159">
        <v>0</v>
      </c>
      <c r="AB59" s="99"/>
      <c r="AC59" s="153">
        <v>43374</v>
      </c>
      <c r="AD59" s="158">
        <v>0</v>
      </c>
      <c r="AE59" s="155">
        <v>0</v>
      </c>
      <c r="AF59" s="155">
        <v>0</v>
      </c>
      <c r="AG59" s="159">
        <v>0</v>
      </c>
      <c r="AH59" s="158">
        <v>0</v>
      </c>
      <c r="AI59" s="155">
        <v>0</v>
      </c>
      <c r="AJ59" s="155">
        <v>0</v>
      </c>
      <c r="AK59" s="159">
        <v>0</v>
      </c>
      <c r="AL59" s="158">
        <v>0</v>
      </c>
      <c r="AM59" s="155">
        <v>0</v>
      </c>
      <c r="AN59" s="155">
        <v>0</v>
      </c>
      <c r="AO59" s="159">
        <v>4000</v>
      </c>
      <c r="AP59" s="99"/>
      <c r="AQ59" s="153">
        <v>43374</v>
      </c>
      <c r="AR59" s="158">
        <v>0</v>
      </c>
      <c r="AS59" s="155">
        <v>0</v>
      </c>
      <c r="AT59" s="155">
        <v>0</v>
      </c>
      <c r="AU59" s="159">
        <v>0</v>
      </c>
      <c r="AV59" s="158">
        <v>0</v>
      </c>
      <c r="AW59" s="155">
        <v>0</v>
      </c>
      <c r="AX59" s="155">
        <v>0</v>
      </c>
      <c r="AY59" s="159">
        <v>0</v>
      </c>
      <c r="AZ59" s="158">
        <v>0</v>
      </c>
      <c r="BA59" s="155">
        <v>0</v>
      </c>
      <c r="BB59" s="155">
        <v>0</v>
      </c>
      <c r="BC59" s="159">
        <v>5100</v>
      </c>
    </row>
    <row r="60" spans="1:55">
      <c r="A60" s="153">
        <v>43405</v>
      </c>
      <c r="B60" s="158">
        <v>0</v>
      </c>
      <c r="C60" s="155">
        <v>0</v>
      </c>
      <c r="D60" s="155">
        <v>0</v>
      </c>
      <c r="E60" s="159">
        <v>0</v>
      </c>
      <c r="F60" s="158">
        <v>0</v>
      </c>
      <c r="G60" s="155">
        <v>0</v>
      </c>
      <c r="H60" s="155">
        <v>0</v>
      </c>
      <c r="I60" s="159">
        <v>0</v>
      </c>
      <c r="J60" s="158">
        <v>0</v>
      </c>
      <c r="K60" s="155">
        <v>0</v>
      </c>
      <c r="L60" s="155">
        <v>0</v>
      </c>
      <c r="M60" s="159">
        <v>0</v>
      </c>
      <c r="N60" s="65"/>
      <c r="O60" s="153">
        <v>43405</v>
      </c>
      <c r="P60" s="158">
        <v>0</v>
      </c>
      <c r="Q60" s="155">
        <v>0</v>
      </c>
      <c r="R60" s="155">
        <v>0</v>
      </c>
      <c r="S60" s="159">
        <v>0</v>
      </c>
      <c r="T60" s="158">
        <v>1</v>
      </c>
      <c r="U60" s="155">
        <v>450</v>
      </c>
      <c r="V60" s="155">
        <v>2.22255</v>
      </c>
      <c r="W60" s="159">
        <v>4450</v>
      </c>
      <c r="X60" s="158">
        <v>7</v>
      </c>
      <c r="Y60" s="155">
        <v>2450</v>
      </c>
      <c r="Z60" s="155">
        <v>9.5919000000000008</v>
      </c>
      <c r="AA60" s="159">
        <v>2450</v>
      </c>
      <c r="AB60" s="99"/>
      <c r="AC60" s="153">
        <v>43405</v>
      </c>
      <c r="AD60" s="158">
        <v>0</v>
      </c>
      <c r="AE60" s="155">
        <v>0</v>
      </c>
      <c r="AF60" s="155">
        <v>0</v>
      </c>
      <c r="AG60" s="159">
        <v>0</v>
      </c>
      <c r="AH60" s="158">
        <v>0</v>
      </c>
      <c r="AI60" s="155">
        <v>0</v>
      </c>
      <c r="AJ60" s="155">
        <v>0</v>
      </c>
      <c r="AK60" s="159">
        <v>0</v>
      </c>
      <c r="AL60" s="158">
        <v>4</v>
      </c>
      <c r="AM60" s="155">
        <v>8000</v>
      </c>
      <c r="AN60" s="155">
        <v>668</v>
      </c>
      <c r="AO60" s="159">
        <v>8000</v>
      </c>
      <c r="AP60" s="99"/>
      <c r="AQ60" s="153">
        <v>43405</v>
      </c>
      <c r="AR60" s="158">
        <v>0</v>
      </c>
      <c r="AS60" s="155">
        <v>0</v>
      </c>
      <c r="AT60" s="155">
        <v>0</v>
      </c>
      <c r="AU60" s="159">
        <v>0</v>
      </c>
      <c r="AV60" s="158">
        <v>0</v>
      </c>
      <c r="AW60" s="155">
        <v>0</v>
      </c>
      <c r="AX60" s="155">
        <v>0</v>
      </c>
      <c r="AY60" s="159">
        <v>0</v>
      </c>
      <c r="AZ60" s="158">
        <v>0</v>
      </c>
      <c r="BA60" s="155">
        <v>0</v>
      </c>
      <c r="BB60" s="155">
        <v>0</v>
      </c>
      <c r="BC60" s="159">
        <v>5100</v>
      </c>
    </row>
    <row r="61" spans="1:55" ht="15.75" thickBot="1">
      <c r="A61" s="160">
        <v>43435</v>
      </c>
      <c r="B61" s="161">
        <v>0</v>
      </c>
      <c r="C61" s="162">
        <v>0</v>
      </c>
      <c r="D61" s="162">
        <v>0</v>
      </c>
      <c r="E61" s="163">
        <v>0</v>
      </c>
      <c r="F61" s="161">
        <v>0</v>
      </c>
      <c r="G61" s="162">
        <v>0</v>
      </c>
      <c r="H61" s="162">
        <v>0</v>
      </c>
      <c r="I61" s="163">
        <v>0</v>
      </c>
      <c r="J61" s="161">
        <v>0</v>
      </c>
      <c r="K61" s="162">
        <v>0</v>
      </c>
      <c r="L61" s="162">
        <v>0</v>
      </c>
      <c r="M61" s="163">
        <v>0</v>
      </c>
      <c r="N61" s="65"/>
      <c r="O61" s="160">
        <v>43435</v>
      </c>
      <c r="P61" s="161">
        <v>0</v>
      </c>
      <c r="Q61" s="162">
        <v>0</v>
      </c>
      <c r="R61" s="162">
        <v>0</v>
      </c>
      <c r="S61" s="163">
        <v>0</v>
      </c>
      <c r="T61" s="161">
        <v>0</v>
      </c>
      <c r="U61" s="162">
        <v>0</v>
      </c>
      <c r="V61" s="162">
        <v>0</v>
      </c>
      <c r="W61" s="163">
        <v>0</v>
      </c>
      <c r="X61" s="161">
        <v>0</v>
      </c>
      <c r="Y61" s="162">
        <v>0</v>
      </c>
      <c r="Z61" s="162">
        <v>0</v>
      </c>
      <c r="AA61" s="163">
        <v>0</v>
      </c>
      <c r="AB61" s="99"/>
      <c r="AC61" s="160">
        <v>43435</v>
      </c>
      <c r="AD61" s="161">
        <v>0</v>
      </c>
      <c r="AE61" s="162">
        <v>0</v>
      </c>
      <c r="AF61" s="162">
        <v>0</v>
      </c>
      <c r="AG61" s="163">
        <v>0</v>
      </c>
      <c r="AH61" s="161">
        <v>0</v>
      </c>
      <c r="AI61" s="162">
        <v>0</v>
      </c>
      <c r="AJ61" s="162">
        <v>0</v>
      </c>
      <c r="AK61" s="163">
        <v>0</v>
      </c>
      <c r="AL61" s="161">
        <v>0</v>
      </c>
      <c r="AM61" s="162">
        <v>0</v>
      </c>
      <c r="AN61" s="162">
        <v>0</v>
      </c>
      <c r="AO61" s="163">
        <v>4000</v>
      </c>
      <c r="AP61" s="99"/>
      <c r="AQ61" s="160">
        <v>43435</v>
      </c>
      <c r="AR61" s="161">
        <v>0</v>
      </c>
      <c r="AS61" s="162">
        <v>0</v>
      </c>
      <c r="AT61" s="162">
        <v>0</v>
      </c>
      <c r="AU61" s="163">
        <v>0</v>
      </c>
      <c r="AV61" s="161">
        <v>0</v>
      </c>
      <c r="AW61" s="162">
        <v>0</v>
      </c>
      <c r="AX61" s="162">
        <v>0</v>
      </c>
      <c r="AY61" s="163">
        <v>0</v>
      </c>
      <c r="AZ61" s="161">
        <v>1</v>
      </c>
      <c r="BA61" s="162">
        <v>5100</v>
      </c>
      <c r="BB61" s="162">
        <v>468.94499999999999</v>
      </c>
      <c r="BC61" s="163">
        <v>0</v>
      </c>
    </row>
    <row r="62" spans="1:55">
      <c r="A62" s="65" t="s">
        <v>49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65" t="s">
        <v>49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65"/>
      <c r="AC62" s="65" t="s">
        <v>49</v>
      </c>
      <c r="AD62" s="99"/>
      <c r="AE62" s="99"/>
      <c r="AF62" s="99"/>
      <c r="AG62" s="99"/>
      <c r="AH62" s="99"/>
      <c r="AI62" s="99"/>
      <c r="AJ62" s="99"/>
      <c r="AK62" s="99"/>
      <c r="AL62" s="165"/>
      <c r="AM62" s="169"/>
      <c r="AN62" s="165"/>
      <c r="AO62" s="165"/>
      <c r="AP62" s="65"/>
      <c r="AQ62" s="65" t="s">
        <v>49</v>
      </c>
      <c r="AR62" s="85"/>
      <c r="AS62" s="85"/>
      <c r="AT62" s="85"/>
      <c r="AU62" s="85"/>
      <c r="AV62" s="65"/>
      <c r="AW62" s="65"/>
      <c r="AX62" s="65"/>
      <c r="AY62" s="65"/>
      <c r="AZ62" s="65"/>
      <c r="BA62" s="65"/>
      <c r="BB62" s="65"/>
      <c r="BC62" s="65"/>
    </row>
    <row r="63" spans="1:5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</row>
    <row r="64" spans="1:5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</row>
    <row r="65" spans="1:5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</row>
    <row r="66" spans="1:55">
      <c r="A66" s="85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</row>
    <row r="67" spans="1:55">
      <c r="A67" s="85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  <c r="BB67" s="170"/>
      <c r="BC67" s="170"/>
    </row>
    <row r="68" spans="1:55">
      <c r="A68" s="85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70"/>
      <c r="BB68" s="170"/>
      <c r="BC68" s="170"/>
    </row>
    <row r="69" spans="1:55">
      <c r="A69" s="85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</row>
    <row r="70" spans="1:55">
      <c r="A70" s="85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</row>
    <row r="71" spans="1:55">
      <c r="A71" s="85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</row>
    <row r="72" spans="1:55">
      <c r="A72" s="85"/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</row>
    <row r="73" spans="1:55">
      <c r="A73" s="85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</row>
    <row r="74" spans="1:55">
      <c r="A74" s="85"/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</row>
    <row r="75" spans="1:55">
      <c r="A75" s="85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</row>
    <row r="76" spans="1:55">
      <c r="A76" s="85"/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</row>
    <row r="77" spans="1:55">
      <c r="A77" s="85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</row>
    <row r="78" spans="1:55">
      <c r="A78" s="85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  <c r="BB78" s="170"/>
      <c r="BC78" s="170"/>
    </row>
    <row r="79" spans="1:55">
      <c r="A79" s="85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</row>
    <row r="80" spans="1:55">
      <c r="A80" s="85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</row>
    <row r="81" spans="1:55">
      <c r="A81" s="85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</row>
    <row r="82" spans="1:55">
      <c r="A82" s="85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</row>
    <row r="83" spans="1:55">
      <c r="A83" s="85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</row>
    <row r="84" spans="1:55">
      <c r="A84" s="85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</row>
    <row r="85" spans="1:55">
      <c r="A85" s="85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</row>
    <row r="86" spans="1:55">
      <c r="A86" s="85"/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</row>
    <row r="87" spans="1:55">
      <c r="A87" s="85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</row>
    <row r="88" spans="1:55">
      <c r="A88" s="85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</row>
    <row r="89" spans="1:55">
      <c r="A89" s="85"/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</row>
    <row r="90" spans="1:55">
      <c r="A90" s="85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</row>
  </sheetData>
  <mergeCells count="132">
    <mergeCell ref="BJ6:BM6"/>
    <mergeCell ref="BJ7:BJ8"/>
    <mergeCell ref="BK7:BK8"/>
    <mergeCell ref="BL7:BL8"/>
    <mergeCell ref="BM7:BM8"/>
    <mergeCell ref="AR6:AU6"/>
    <mergeCell ref="AV6:AY6"/>
    <mergeCell ref="AZ6:BC6"/>
    <mergeCell ref="B6:E6"/>
    <mergeCell ref="F6:I6"/>
    <mergeCell ref="J6:M6"/>
    <mergeCell ref="P6:S6"/>
    <mergeCell ref="T6:W6"/>
    <mergeCell ref="X6:AA6"/>
    <mergeCell ref="B7:B8"/>
    <mergeCell ref="C7:C8"/>
    <mergeCell ref="D7:D8"/>
    <mergeCell ref="E7:E8"/>
    <mergeCell ref="F7:F8"/>
    <mergeCell ref="G7:G8"/>
    <mergeCell ref="AD6:AG6"/>
    <mergeCell ref="AH6:AK6"/>
    <mergeCell ref="AL6:AO6"/>
    <mergeCell ref="P7:P8"/>
    <mergeCell ref="Q7:Q8"/>
    <mergeCell ref="R7:R8"/>
    <mergeCell ref="S7:S8"/>
    <mergeCell ref="T7:T8"/>
    <mergeCell ref="U7:U8"/>
    <mergeCell ref="H7:H8"/>
    <mergeCell ref="I7:I8"/>
    <mergeCell ref="J7:J8"/>
    <mergeCell ref="K7:K8"/>
    <mergeCell ref="L7:L8"/>
    <mergeCell ref="M7:M8"/>
    <mergeCell ref="AD7:AD8"/>
    <mergeCell ref="AE7:AE8"/>
    <mergeCell ref="AF7:AF8"/>
    <mergeCell ref="AG7:AG8"/>
    <mergeCell ref="AH7:AH8"/>
    <mergeCell ref="AI7:AI8"/>
    <mergeCell ref="V7:V8"/>
    <mergeCell ref="W7:W8"/>
    <mergeCell ref="X7:X8"/>
    <mergeCell ref="Y7:Y8"/>
    <mergeCell ref="Z7:Z8"/>
    <mergeCell ref="AA7:AA8"/>
    <mergeCell ref="AR7:AR8"/>
    <mergeCell ref="AS7:AS8"/>
    <mergeCell ref="AT7:AT8"/>
    <mergeCell ref="AU7:AU8"/>
    <mergeCell ref="AV7:AV8"/>
    <mergeCell ref="AW7:AW8"/>
    <mergeCell ref="AJ7:AJ8"/>
    <mergeCell ref="AK7:AK8"/>
    <mergeCell ref="AL7:AL8"/>
    <mergeCell ref="AM7:AM8"/>
    <mergeCell ref="AN7:AN8"/>
    <mergeCell ref="AO7:AO8"/>
    <mergeCell ref="AR35:AU35"/>
    <mergeCell ref="AV35:AY35"/>
    <mergeCell ref="AZ35:BC35"/>
    <mergeCell ref="B35:E35"/>
    <mergeCell ref="F35:I35"/>
    <mergeCell ref="J35:M35"/>
    <mergeCell ref="P35:S35"/>
    <mergeCell ref="T35:W35"/>
    <mergeCell ref="X35:AA35"/>
    <mergeCell ref="B36:B37"/>
    <mergeCell ref="C36:C37"/>
    <mergeCell ref="D36:D37"/>
    <mergeCell ref="E36:E37"/>
    <mergeCell ref="F36:F37"/>
    <mergeCell ref="G36:G37"/>
    <mergeCell ref="AD35:AG35"/>
    <mergeCell ref="AH35:AK35"/>
    <mergeCell ref="AL35:AO35"/>
    <mergeCell ref="O36:O37"/>
    <mergeCell ref="P36:P37"/>
    <mergeCell ref="Q36:Q37"/>
    <mergeCell ref="R36:R37"/>
    <mergeCell ref="S36:S37"/>
    <mergeCell ref="T36:T37"/>
    <mergeCell ref="H36:H37"/>
    <mergeCell ref="I36:I37"/>
    <mergeCell ref="J36:J37"/>
    <mergeCell ref="K36:K37"/>
    <mergeCell ref="L36:L37"/>
    <mergeCell ref="M36:M37"/>
    <mergeCell ref="AA36:AA37"/>
    <mergeCell ref="AD36:AD37"/>
    <mergeCell ref="AE36:AE37"/>
    <mergeCell ref="AF36:AF37"/>
    <mergeCell ref="AG36:AG37"/>
    <mergeCell ref="AH36:AH37"/>
    <mergeCell ref="U36:U37"/>
    <mergeCell ref="V36:V37"/>
    <mergeCell ref="W36:W37"/>
    <mergeCell ref="X36:X37"/>
    <mergeCell ref="Y36:Y37"/>
    <mergeCell ref="Z36:Z37"/>
    <mergeCell ref="AO36:AO37"/>
    <mergeCell ref="AQ36:AQ37"/>
    <mergeCell ref="AR36:AR37"/>
    <mergeCell ref="AS36:AS37"/>
    <mergeCell ref="AT36:AT37"/>
    <mergeCell ref="AU36:AU37"/>
    <mergeCell ref="AI36:AI37"/>
    <mergeCell ref="AJ36:AJ37"/>
    <mergeCell ref="AK36:AK37"/>
    <mergeCell ref="AL36:AL37"/>
    <mergeCell ref="AM36:AM37"/>
    <mergeCell ref="AN36:AN37"/>
    <mergeCell ref="BF6:BI6"/>
    <mergeCell ref="BF7:BF8"/>
    <mergeCell ref="BG7:BG8"/>
    <mergeCell ref="BH7:BH8"/>
    <mergeCell ref="BI7:BI8"/>
    <mergeCell ref="BB36:BB37"/>
    <mergeCell ref="BC36:BC37"/>
    <mergeCell ref="AV36:AV37"/>
    <mergeCell ref="AW36:AW37"/>
    <mergeCell ref="AX36:AX37"/>
    <mergeCell ref="AY36:AY37"/>
    <mergeCell ref="AZ36:AZ37"/>
    <mergeCell ref="BA36:BA37"/>
    <mergeCell ref="AX7:AX8"/>
    <mergeCell ref="AY7:AY8"/>
    <mergeCell ref="AZ7:AZ8"/>
    <mergeCell ref="BA7:BA8"/>
    <mergeCell ref="BB7:BB8"/>
    <mergeCell ref="BC7:BC8"/>
  </mergeCells>
  <pageMargins left="0.23622047244094491" right="0.23622047244094491" top="0.74803149606299213" bottom="0.74803149606299213" header="0.31496062992125984" footer="0.31496062992125984"/>
  <pageSetup scale="2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85"/>
  <sheetViews>
    <sheetView showGridLines="0" zoomScaleNormal="100" workbookViewId="0"/>
  </sheetViews>
  <sheetFormatPr baseColWidth="10" defaultColWidth="11.42578125" defaultRowHeight="15"/>
  <cols>
    <col min="4" max="4" width="18.28515625" bestFit="1" customWidth="1"/>
    <col min="8" max="8" width="14.42578125" bestFit="1" customWidth="1"/>
    <col min="12" max="12" width="14" customWidth="1"/>
    <col min="18" max="18" width="12.7109375" customWidth="1"/>
    <col min="22" max="22" width="13" customWidth="1"/>
  </cols>
  <sheetData>
    <row r="1" spans="1:27" ht="19.5">
      <c r="A1" s="178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23" t="s">
        <v>0</v>
      </c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19.5">
      <c r="A2" s="6" t="s">
        <v>122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7" t="str">
        <f>A2</f>
        <v>December '18 OPERATIONAL HIGHLIGHTS</v>
      </c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1:27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6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ht="18">
      <c r="A4" s="142" t="s">
        <v>78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71"/>
      <c r="M4" s="142"/>
      <c r="N4" s="65"/>
      <c r="O4" s="142" t="s">
        <v>78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7" ht="15.75" thickBo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9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7" ht="15.75" thickBot="1">
      <c r="A6" s="147"/>
      <c r="B6" s="251" t="s">
        <v>79</v>
      </c>
      <c r="C6" s="252"/>
      <c r="D6" s="252"/>
      <c r="E6" s="253"/>
      <c r="F6" s="251" t="s">
        <v>63</v>
      </c>
      <c r="G6" s="252"/>
      <c r="H6" s="252"/>
      <c r="I6" s="253"/>
      <c r="J6" s="251" t="s">
        <v>80</v>
      </c>
      <c r="K6" s="252"/>
      <c r="L6" s="252"/>
      <c r="M6" s="253"/>
      <c r="N6" s="65"/>
      <c r="O6" s="147"/>
      <c r="P6" s="251" t="s">
        <v>81</v>
      </c>
      <c r="Q6" s="252"/>
      <c r="R6" s="252"/>
      <c r="S6" s="253"/>
      <c r="T6" s="251" t="s">
        <v>82</v>
      </c>
      <c r="U6" s="252"/>
      <c r="V6" s="252"/>
      <c r="W6" s="253"/>
      <c r="X6" s="251" t="s">
        <v>83</v>
      </c>
      <c r="Y6" s="252"/>
      <c r="Z6" s="252"/>
      <c r="AA6" s="253"/>
    </row>
    <row r="7" spans="1:27" ht="15.75" customHeight="1" thickBot="1">
      <c r="A7" s="148"/>
      <c r="B7" s="266" t="s">
        <v>69</v>
      </c>
      <c r="C7" s="267" t="s">
        <v>70</v>
      </c>
      <c r="D7" s="268" t="s">
        <v>71</v>
      </c>
      <c r="E7" s="268" t="s">
        <v>72</v>
      </c>
      <c r="F7" s="266" t="s">
        <v>69</v>
      </c>
      <c r="G7" s="267" t="s">
        <v>70</v>
      </c>
      <c r="H7" s="268" t="s">
        <v>84</v>
      </c>
      <c r="I7" s="268" t="s">
        <v>72</v>
      </c>
      <c r="J7" s="266" t="s">
        <v>69</v>
      </c>
      <c r="K7" s="267" t="s">
        <v>70</v>
      </c>
      <c r="L7" s="268" t="s">
        <v>84</v>
      </c>
      <c r="M7" s="260" t="s">
        <v>72</v>
      </c>
      <c r="N7" s="65"/>
      <c r="O7" s="148"/>
      <c r="P7" s="266" t="s">
        <v>69</v>
      </c>
      <c r="Q7" s="267" t="s">
        <v>70</v>
      </c>
      <c r="R7" s="268" t="s">
        <v>84</v>
      </c>
      <c r="S7" s="268" t="s">
        <v>72</v>
      </c>
      <c r="T7" s="266" t="s">
        <v>69</v>
      </c>
      <c r="U7" s="267" t="s">
        <v>70</v>
      </c>
      <c r="V7" s="268" t="s">
        <v>84</v>
      </c>
      <c r="W7" s="260" t="s">
        <v>72</v>
      </c>
      <c r="X7" s="266" t="s">
        <v>69</v>
      </c>
      <c r="Y7" s="267" t="s">
        <v>70</v>
      </c>
      <c r="Z7" s="268" t="s">
        <v>84</v>
      </c>
      <c r="AA7" s="260" t="s">
        <v>72</v>
      </c>
    </row>
    <row r="8" spans="1:27" ht="15.75" thickBot="1">
      <c r="A8" s="152"/>
      <c r="B8" s="255"/>
      <c r="C8" s="257"/>
      <c r="D8" s="259"/>
      <c r="E8" s="259"/>
      <c r="F8" s="255"/>
      <c r="G8" s="257"/>
      <c r="H8" s="259"/>
      <c r="I8" s="259"/>
      <c r="J8" s="255"/>
      <c r="K8" s="257"/>
      <c r="L8" s="259"/>
      <c r="M8" s="261"/>
      <c r="N8" s="65"/>
      <c r="O8" s="152"/>
      <c r="P8" s="255"/>
      <c r="Q8" s="257"/>
      <c r="R8" s="259"/>
      <c r="S8" s="259"/>
      <c r="T8" s="255"/>
      <c r="U8" s="257"/>
      <c r="V8" s="259"/>
      <c r="W8" s="261"/>
      <c r="X8" s="255"/>
      <c r="Y8" s="257"/>
      <c r="Z8" s="259"/>
      <c r="AA8" s="261"/>
    </row>
    <row r="9" spans="1:27">
      <c r="A9" s="153">
        <v>42736</v>
      </c>
      <c r="B9" s="154">
        <v>549</v>
      </c>
      <c r="C9" s="155">
        <v>3812</v>
      </c>
      <c r="D9" s="156">
        <v>1747700000</v>
      </c>
      <c r="E9" s="157">
        <v>7140</v>
      </c>
      <c r="F9" s="154">
        <v>12</v>
      </c>
      <c r="G9" s="155">
        <v>8090</v>
      </c>
      <c r="H9" s="156">
        <v>1583670000</v>
      </c>
      <c r="I9" s="157">
        <v>8055</v>
      </c>
      <c r="J9" s="154">
        <v>11</v>
      </c>
      <c r="K9" s="155">
        <v>13000</v>
      </c>
      <c r="L9" s="156">
        <v>17062500</v>
      </c>
      <c r="M9" s="157">
        <v>17600</v>
      </c>
      <c r="N9" s="65"/>
      <c r="O9" s="153">
        <v>42736</v>
      </c>
      <c r="P9" s="154">
        <v>0</v>
      </c>
      <c r="Q9" s="155">
        <v>0</v>
      </c>
      <c r="R9" s="156">
        <v>0</v>
      </c>
      <c r="S9" s="157">
        <v>1000</v>
      </c>
      <c r="T9" s="154">
        <v>3</v>
      </c>
      <c r="U9" s="155">
        <v>1061</v>
      </c>
      <c r="V9" s="156">
        <v>5905000</v>
      </c>
      <c r="W9" s="157">
        <v>22549</v>
      </c>
      <c r="X9" s="154">
        <v>0</v>
      </c>
      <c r="Y9" s="155">
        <v>0</v>
      </c>
      <c r="Z9" s="156">
        <v>0</v>
      </c>
      <c r="AA9" s="157">
        <v>0</v>
      </c>
    </row>
    <row r="10" spans="1:27">
      <c r="A10" s="153">
        <v>42767</v>
      </c>
      <c r="B10" s="158">
        <v>356</v>
      </c>
      <c r="C10" s="155">
        <v>4685</v>
      </c>
      <c r="D10" s="155">
        <v>2259540000</v>
      </c>
      <c r="E10" s="159">
        <v>10244</v>
      </c>
      <c r="F10" s="158">
        <v>7</v>
      </c>
      <c r="G10" s="155">
        <v>3870</v>
      </c>
      <c r="H10" s="155">
        <v>751225000</v>
      </c>
      <c r="I10" s="159">
        <v>10925</v>
      </c>
      <c r="J10" s="158">
        <v>0</v>
      </c>
      <c r="K10" s="155">
        <v>0</v>
      </c>
      <c r="L10" s="155">
        <v>0</v>
      </c>
      <c r="M10" s="159">
        <v>17600</v>
      </c>
      <c r="N10" s="65"/>
      <c r="O10" s="153">
        <v>42767</v>
      </c>
      <c r="P10" s="158">
        <v>0</v>
      </c>
      <c r="Q10" s="155">
        <v>0</v>
      </c>
      <c r="R10" s="155">
        <v>0</v>
      </c>
      <c r="S10" s="159">
        <v>1000</v>
      </c>
      <c r="T10" s="158">
        <v>15</v>
      </c>
      <c r="U10" s="155">
        <v>915</v>
      </c>
      <c r="V10" s="155">
        <v>5758400</v>
      </c>
      <c r="W10" s="159">
        <v>23464</v>
      </c>
      <c r="X10" s="154">
        <v>0</v>
      </c>
      <c r="Y10" s="155">
        <v>0</v>
      </c>
      <c r="Z10" s="156">
        <v>0</v>
      </c>
      <c r="AA10" s="157">
        <v>0</v>
      </c>
    </row>
    <row r="11" spans="1:27">
      <c r="A11" s="153">
        <v>42795</v>
      </c>
      <c r="B11" s="158">
        <v>394</v>
      </c>
      <c r="C11" s="155">
        <v>2370</v>
      </c>
      <c r="D11" s="155">
        <v>1136405000</v>
      </c>
      <c r="E11" s="159">
        <v>5007</v>
      </c>
      <c r="F11" s="158">
        <v>2</v>
      </c>
      <c r="G11" s="155">
        <v>1000</v>
      </c>
      <c r="H11" s="155">
        <v>190500000</v>
      </c>
      <c r="I11" s="159">
        <v>10900</v>
      </c>
      <c r="J11" s="158">
        <v>0</v>
      </c>
      <c r="K11" s="155">
        <v>0</v>
      </c>
      <c r="L11" s="155">
        <v>0</v>
      </c>
      <c r="M11" s="159">
        <v>1000</v>
      </c>
      <c r="N11" s="65"/>
      <c r="O11" s="153">
        <v>42795</v>
      </c>
      <c r="P11" s="158">
        <v>0</v>
      </c>
      <c r="Q11" s="155">
        <v>0</v>
      </c>
      <c r="R11" s="155">
        <v>0</v>
      </c>
      <c r="S11" s="159">
        <v>0</v>
      </c>
      <c r="T11" s="158">
        <v>3</v>
      </c>
      <c r="U11" s="155">
        <v>2061</v>
      </c>
      <c r="V11" s="155">
        <v>11263600</v>
      </c>
      <c r="W11" s="159">
        <v>3816</v>
      </c>
      <c r="X11" s="154">
        <v>0</v>
      </c>
      <c r="Y11" s="155">
        <v>0</v>
      </c>
      <c r="Z11" s="156">
        <v>0</v>
      </c>
      <c r="AA11" s="157">
        <v>0</v>
      </c>
    </row>
    <row r="12" spans="1:27">
      <c r="A12" s="153">
        <v>42826</v>
      </c>
      <c r="B12" s="158">
        <v>196</v>
      </c>
      <c r="C12" s="155">
        <v>1051</v>
      </c>
      <c r="D12" s="155">
        <v>493115000</v>
      </c>
      <c r="E12" s="159">
        <v>5699</v>
      </c>
      <c r="F12" s="158">
        <v>1</v>
      </c>
      <c r="G12" s="155">
        <v>500</v>
      </c>
      <c r="H12" s="155">
        <v>98500000</v>
      </c>
      <c r="I12" s="159">
        <v>11400</v>
      </c>
      <c r="J12" s="158">
        <v>0</v>
      </c>
      <c r="K12" s="155">
        <v>0</v>
      </c>
      <c r="L12" s="155">
        <v>0</v>
      </c>
      <c r="M12" s="159">
        <v>1000</v>
      </c>
      <c r="N12" s="65"/>
      <c r="O12" s="153">
        <v>42826</v>
      </c>
      <c r="P12" s="158">
        <v>0</v>
      </c>
      <c r="Q12" s="155">
        <v>0</v>
      </c>
      <c r="R12" s="155">
        <v>0</v>
      </c>
      <c r="S12" s="159">
        <v>0</v>
      </c>
      <c r="T12" s="158">
        <v>0</v>
      </c>
      <c r="U12" s="155">
        <v>0</v>
      </c>
      <c r="V12" s="155">
        <v>0</v>
      </c>
      <c r="W12" s="159">
        <v>3816</v>
      </c>
      <c r="X12" s="154">
        <v>0</v>
      </c>
      <c r="Y12" s="155">
        <v>0</v>
      </c>
      <c r="Z12" s="156">
        <v>0</v>
      </c>
      <c r="AA12" s="157">
        <v>0</v>
      </c>
    </row>
    <row r="13" spans="1:27">
      <c r="A13" s="153">
        <v>42856</v>
      </c>
      <c r="B13" s="158">
        <v>0</v>
      </c>
      <c r="C13" s="155">
        <v>0</v>
      </c>
      <c r="D13" s="155">
        <v>0</v>
      </c>
      <c r="E13" s="159">
        <v>0</v>
      </c>
      <c r="F13" s="158">
        <v>0</v>
      </c>
      <c r="G13" s="155">
        <v>0</v>
      </c>
      <c r="H13" s="155">
        <v>0</v>
      </c>
      <c r="I13" s="159">
        <v>0</v>
      </c>
      <c r="J13" s="158">
        <v>0</v>
      </c>
      <c r="K13" s="155">
        <v>0</v>
      </c>
      <c r="L13" s="155">
        <v>0</v>
      </c>
      <c r="M13" s="159">
        <v>1000</v>
      </c>
      <c r="N13" s="65"/>
      <c r="O13" s="153">
        <v>42856</v>
      </c>
      <c r="P13" s="158">
        <v>0</v>
      </c>
      <c r="Q13" s="155">
        <v>0</v>
      </c>
      <c r="R13" s="155">
        <v>0</v>
      </c>
      <c r="S13" s="159">
        <v>0</v>
      </c>
      <c r="T13" s="158">
        <v>6</v>
      </c>
      <c r="U13" s="155">
        <v>9850</v>
      </c>
      <c r="V13" s="155">
        <v>1896175000</v>
      </c>
      <c r="W13" s="159">
        <v>5920</v>
      </c>
      <c r="X13" s="154">
        <v>462</v>
      </c>
      <c r="Y13" s="155">
        <v>3879</v>
      </c>
      <c r="Z13" s="156">
        <v>1908475000</v>
      </c>
      <c r="AA13" s="157">
        <v>8025</v>
      </c>
    </row>
    <row r="14" spans="1:27">
      <c r="A14" s="153">
        <v>42887</v>
      </c>
      <c r="B14" s="158">
        <v>293</v>
      </c>
      <c r="C14" s="155">
        <v>2969</v>
      </c>
      <c r="D14" s="155">
        <v>1465800000</v>
      </c>
      <c r="E14" s="159">
        <v>1908</v>
      </c>
      <c r="F14" s="158">
        <v>7</v>
      </c>
      <c r="G14" s="155">
        <v>1006</v>
      </c>
      <c r="H14" s="155">
        <v>188635000</v>
      </c>
      <c r="I14" s="159">
        <v>2006</v>
      </c>
      <c r="J14" s="158">
        <v>0</v>
      </c>
      <c r="K14" s="155">
        <v>0</v>
      </c>
      <c r="L14" s="155">
        <v>0</v>
      </c>
      <c r="M14" s="159">
        <v>0</v>
      </c>
      <c r="N14" s="65"/>
      <c r="O14" s="153">
        <v>42887</v>
      </c>
      <c r="P14" s="158">
        <v>0</v>
      </c>
      <c r="Q14" s="155">
        <v>0</v>
      </c>
      <c r="R14" s="155">
        <v>0</v>
      </c>
      <c r="S14" s="159">
        <v>0</v>
      </c>
      <c r="T14" s="158">
        <v>0</v>
      </c>
      <c r="U14" s="155">
        <v>0</v>
      </c>
      <c r="V14" s="155">
        <v>0</v>
      </c>
      <c r="W14" s="159">
        <v>0</v>
      </c>
      <c r="X14" s="154">
        <v>3</v>
      </c>
      <c r="Y14" s="155">
        <v>750</v>
      </c>
      <c r="Z14" s="156">
        <v>3650000</v>
      </c>
      <c r="AA14" s="157">
        <v>750</v>
      </c>
    </row>
    <row r="15" spans="1:27">
      <c r="A15" s="153">
        <v>42917</v>
      </c>
      <c r="B15" s="158">
        <v>136</v>
      </c>
      <c r="C15" s="155">
        <v>1752</v>
      </c>
      <c r="D15" s="155">
        <v>895705000</v>
      </c>
      <c r="E15" s="159">
        <v>3430</v>
      </c>
      <c r="F15" s="158">
        <v>0</v>
      </c>
      <c r="G15" s="155">
        <v>0</v>
      </c>
      <c r="H15" s="155">
        <v>0</v>
      </c>
      <c r="I15" s="159">
        <v>0</v>
      </c>
      <c r="J15" s="158">
        <v>11</v>
      </c>
      <c r="K15" s="155">
        <v>146250</v>
      </c>
      <c r="L15" s="155">
        <v>215150000</v>
      </c>
      <c r="M15" s="159">
        <v>116250</v>
      </c>
      <c r="N15" s="99"/>
      <c r="O15" s="153">
        <v>42917</v>
      </c>
      <c r="P15" s="158">
        <v>0</v>
      </c>
      <c r="Q15" s="155">
        <v>0</v>
      </c>
      <c r="R15" s="155">
        <v>0</v>
      </c>
      <c r="S15" s="159">
        <v>0</v>
      </c>
      <c r="T15" s="158">
        <v>0</v>
      </c>
      <c r="U15" s="155">
        <v>0</v>
      </c>
      <c r="V15" s="155">
        <v>0</v>
      </c>
      <c r="W15" s="159">
        <v>0</v>
      </c>
      <c r="X15" s="154">
        <v>2</v>
      </c>
      <c r="Y15" s="155">
        <v>500</v>
      </c>
      <c r="Z15" s="156">
        <v>2450000</v>
      </c>
      <c r="AA15" s="157">
        <v>750</v>
      </c>
    </row>
    <row r="16" spans="1:27">
      <c r="A16" s="153">
        <v>42948</v>
      </c>
      <c r="B16" s="158">
        <v>200</v>
      </c>
      <c r="C16" s="155">
        <v>957</v>
      </c>
      <c r="D16" s="155">
        <v>479935000</v>
      </c>
      <c r="E16" s="159">
        <v>3858</v>
      </c>
      <c r="F16" s="158">
        <v>11</v>
      </c>
      <c r="G16" s="155">
        <v>4030</v>
      </c>
      <c r="H16" s="155">
        <v>738470000</v>
      </c>
      <c r="I16" s="159">
        <v>7790</v>
      </c>
      <c r="J16" s="158">
        <v>1</v>
      </c>
      <c r="K16" s="155">
        <v>10000</v>
      </c>
      <c r="L16" s="155">
        <v>15500000</v>
      </c>
      <c r="M16" s="159">
        <v>106250</v>
      </c>
      <c r="N16" s="99"/>
      <c r="O16" s="153">
        <v>42948</v>
      </c>
      <c r="P16" s="158">
        <v>0</v>
      </c>
      <c r="Q16" s="155">
        <v>0</v>
      </c>
      <c r="R16" s="155">
        <v>0</v>
      </c>
      <c r="S16" s="159">
        <v>0</v>
      </c>
      <c r="T16" s="158">
        <v>0</v>
      </c>
      <c r="U16" s="155">
        <v>0</v>
      </c>
      <c r="V16" s="155">
        <v>0</v>
      </c>
      <c r="W16" s="159">
        <v>0</v>
      </c>
      <c r="X16" s="154">
        <v>3</v>
      </c>
      <c r="Y16" s="155">
        <v>10000</v>
      </c>
      <c r="Z16" s="156">
        <v>48000000</v>
      </c>
      <c r="AA16" s="157">
        <v>10750</v>
      </c>
    </row>
    <row r="17" spans="1:27">
      <c r="A17" s="153">
        <v>42979</v>
      </c>
      <c r="B17" s="158">
        <v>122</v>
      </c>
      <c r="C17" s="155">
        <v>407</v>
      </c>
      <c r="D17" s="155">
        <v>202045000</v>
      </c>
      <c r="E17" s="159">
        <v>1055</v>
      </c>
      <c r="F17" s="158">
        <v>10</v>
      </c>
      <c r="G17" s="155">
        <v>2032</v>
      </c>
      <c r="H17" s="155">
        <v>367210000</v>
      </c>
      <c r="I17" s="159">
        <v>5312</v>
      </c>
      <c r="J17" s="158">
        <v>2</v>
      </c>
      <c r="K17" s="155">
        <v>15001</v>
      </c>
      <c r="L17" s="155">
        <v>23251500</v>
      </c>
      <c r="M17" s="159">
        <v>0</v>
      </c>
      <c r="N17" s="85"/>
      <c r="O17" s="153">
        <v>42979</v>
      </c>
      <c r="P17" s="158">
        <v>0</v>
      </c>
      <c r="Q17" s="155">
        <v>0</v>
      </c>
      <c r="R17" s="155">
        <v>0</v>
      </c>
      <c r="S17" s="159">
        <v>0</v>
      </c>
      <c r="T17" s="158">
        <v>0</v>
      </c>
      <c r="U17" s="155">
        <v>0</v>
      </c>
      <c r="V17" s="155">
        <v>0</v>
      </c>
      <c r="W17" s="159">
        <v>0</v>
      </c>
      <c r="X17" s="154">
        <v>1</v>
      </c>
      <c r="Y17" s="155">
        <v>2000</v>
      </c>
      <c r="Z17" s="156">
        <v>9200000</v>
      </c>
      <c r="AA17" s="157">
        <v>2000</v>
      </c>
    </row>
    <row r="18" spans="1:27">
      <c r="A18" s="153">
        <v>43009</v>
      </c>
      <c r="B18" s="158">
        <v>145</v>
      </c>
      <c r="C18" s="155">
        <v>272</v>
      </c>
      <c r="D18" s="155">
        <v>135270000</v>
      </c>
      <c r="E18" s="159">
        <v>1154</v>
      </c>
      <c r="F18" s="158">
        <v>7</v>
      </c>
      <c r="G18" s="155">
        <v>3921</v>
      </c>
      <c r="H18" s="155">
        <v>723520000</v>
      </c>
      <c r="I18" s="159">
        <v>7233</v>
      </c>
      <c r="J18" s="158">
        <v>0</v>
      </c>
      <c r="K18" s="155">
        <v>0</v>
      </c>
      <c r="L18" s="155">
        <v>0</v>
      </c>
      <c r="M18" s="159">
        <v>0</v>
      </c>
      <c r="N18" s="85"/>
      <c r="O18" s="153">
        <v>43009</v>
      </c>
      <c r="P18" s="158">
        <v>4</v>
      </c>
      <c r="Q18" s="155">
        <v>7520</v>
      </c>
      <c r="R18" s="155">
        <v>66676000</v>
      </c>
      <c r="S18" s="159">
        <v>6500</v>
      </c>
      <c r="T18" s="158">
        <v>1</v>
      </c>
      <c r="U18" s="155">
        <v>50</v>
      </c>
      <c r="V18" s="155">
        <v>300000</v>
      </c>
      <c r="W18" s="159">
        <v>50</v>
      </c>
      <c r="X18" s="154">
        <v>0</v>
      </c>
      <c r="Y18" s="155">
        <v>0</v>
      </c>
      <c r="Z18" s="156">
        <v>0</v>
      </c>
      <c r="AA18" s="157">
        <v>2000</v>
      </c>
    </row>
    <row r="19" spans="1:27">
      <c r="A19" s="153">
        <v>43040</v>
      </c>
      <c r="B19" s="158">
        <v>140</v>
      </c>
      <c r="C19" s="155">
        <v>279</v>
      </c>
      <c r="D19" s="155">
        <v>132530000</v>
      </c>
      <c r="E19" s="159">
        <v>1296</v>
      </c>
      <c r="F19" s="158">
        <v>6</v>
      </c>
      <c r="G19" s="155">
        <v>17300</v>
      </c>
      <c r="H19" s="155">
        <v>3338000000</v>
      </c>
      <c r="I19" s="159">
        <v>11153</v>
      </c>
      <c r="J19" s="158">
        <v>0</v>
      </c>
      <c r="K19" s="155">
        <v>0</v>
      </c>
      <c r="L19" s="155">
        <v>0</v>
      </c>
      <c r="M19" s="159">
        <v>0</v>
      </c>
      <c r="N19" s="85"/>
      <c r="O19" s="153">
        <v>43040</v>
      </c>
      <c r="P19" s="158">
        <v>0</v>
      </c>
      <c r="Q19" s="155">
        <v>0</v>
      </c>
      <c r="R19" s="155">
        <v>0</v>
      </c>
      <c r="S19" s="159">
        <v>6500</v>
      </c>
      <c r="T19" s="158">
        <v>0</v>
      </c>
      <c r="U19" s="155">
        <v>0</v>
      </c>
      <c r="V19" s="155">
        <v>0</v>
      </c>
      <c r="W19" s="159">
        <v>50</v>
      </c>
      <c r="X19" s="154">
        <v>0</v>
      </c>
      <c r="Y19" s="155">
        <v>0</v>
      </c>
      <c r="Z19" s="156">
        <v>0</v>
      </c>
      <c r="AA19" s="157">
        <v>2000</v>
      </c>
    </row>
    <row r="20" spans="1:27">
      <c r="A20" s="153">
        <v>43070</v>
      </c>
      <c r="B20" s="158">
        <v>160</v>
      </c>
      <c r="C20" s="155">
        <v>252</v>
      </c>
      <c r="D20" s="155">
        <v>121155000</v>
      </c>
      <c r="E20" s="159">
        <v>292</v>
      </c>
      <c r="F20" s="158">
        <v>9</v>
      </c>
      <c r="G20" s="155">
        <v>40780</v>
      </c>
      <c r="H20" s="155">
        <v>7507870000</v>
      </c>
      <c r="I20" s="159">
        <v>44983</v>
      </c>
      <c r="J20" s="158">
        <v>0</v>
      </c>
      <c r="K20" s="155">
        <v>0</v>
      </c>
      <c r="L20" s="155">
        <v>0</v>
      </c>
      <c r="M20" s="159">
        <v>0</v>
      </c>
      <c r="N20" s="99"/>
      <c r="O20" s="153">
        <v>43070</v>
      </c>
      <c r="P20" s="158">
        <v>1</v>
      </c>
      <c r="Q20" s="155">
        <v>2980</v>
      </c>
      <c r="R20" s="155">
        <v>26224000</v>
      </c>
      <c r="S20" s="159">
        <v>0</v>
      </c>
      <c r="T20" s="158">
        <v>0</v>
      </c>
      <c r="U20" s="155">
        <v>0</v>
      </c>
      <c r="V20" s="155">
        <v>0</v>
      </c>
      <c r="W20" s="159">
        <v>0</v>
      </c>
      <c r="X20" s="158">
        <v>2</v>
      </c>
      <c r="Y20" s="155">
        <v>2000</v>
      </c>
      <c r="Z20" s="155">
        <v>9200000</v>
      </c>
      <c r="AA20" s="159">
        <v>2000</v>
      </c>
    </row>
    <row r="21" spans="1:27">
      <c r="A21" s="153">
        <v>43101</v>
      </c>
      <c r="B21" s="158">
        <v>282</v>
      </c>
      <c r="C21" s="155">
        <v>1004</v>
      </c>
      <c r="D21" s="155">
        <v>483575000</v>
      </c>
      <c r="E21" s="159">
        <v>920</v>
      </c>
      <c r="F21" s="158">
        <v>5</v>
      </c>
      <c r="G21" s="155">
        <v>7000</v>
      </c>
      <c r="H21" s="155">
        <v>1362500000</v>
      </c>
      <c r="I21" s="159">
        <v>44983</v>
      </c>
      <c r="J21" s="158">
        <v>0</v>
      </c>
      <c r="K21" s="155">
        <v>0</v>
      </c>
      <c r="L21" s="155">
        <v>0</v>
      </c>
      <c r="M21" s="159">
        <v>0</v>
      </c>
      <c r="N21" s="85"/>
      <c r="O21" s="153">
        <v>43101</v>
      </c>
      <c r="P21" s="158">
        <v>0</v>
      </c>
      <c r="Q21" s="155">
        <v>0</v>
      </c>
      <c r="R21" s="155">
        <v>0</v>
      </c>
      <c r="S21" s="159">
        <v>0</v>
      </c>
      <c r="T21" s="158">
        <v>0</v>
      </c>
      <c r="U21" s="155">
        <v>0</v>
      </c>
      <c r="V21" s="155">
        <v>0</v>
      </c>
      <c r="W21" s="159">
        <v>0</v>
      </c>
      <c r="X21" s="158">
        <v>0</v>
      </c>
      <c r="Y21" s="155">
        <v>0</v>
      </c>
      <c r="Z21" s="155">
        <v>0</v>
      </c>
      <c r="AA21" s="159">
        <v>2000</v>
      </c>
    </row>
    <row r="22" spans="1:27">
      <c r="A22" s="153">
        <v>43132</v>
      </c>
      <c r="B22" s="158">
        <v>255</v>
      </c>
      <c r="C22" s="155">
        <v>1177</v>
      </c>
      <c r="D22" s="155">
        <v>572485000</v>
      </c>
      <c r="E22" s="159">
        <v>1608</v>
      </c>
      <c r="F22" s="158">
        <v>11</v>
      </c>
      <c r="G22" s="155">
        <v>19705</v>
      </c>
      <c r="H22" s="155">
        <v>3663170000</v>
      </c>
      <c r="I22" s="159">
        <v>31028</v>
      </c>
      <c r="J22" s="158">
        <v>2</v>
      </c>
      <c r="K22" s="155">
        <v>20000</v>
      </c>
      <c r="L22" s="155">
        <v>36000000</v>
      </c>
      <c r="M22" s="159">
        <v>20000</v>
      </c>
      <c r="N22" s="85"/>
      <c r="O22" s="153">
        <v>43132</v>
      </c>
      <c r="P22" s="158">
        <v>0</v>
      </c>
      <c r="Q22" s="155">
        <v>0</v>
      </c>
      <c r="R22" s="155">
        <v>0</v>
      </c>
      <c r="S22" s="159">
        <v>0</v>
      </c>
      <c r="T22" s="158">
        <v>0</v>
      </c>
      <c r="U22" s="155">
        <v>0</v>
      </c>
      <c r="V22" s="155">
        <v>0</v>
      </c>
      <c r="W22" s="159">
        <v>0</v>
      </c>
      <c r="X22" s="158">
        <v>0</v>
      </c>
      <c r="Y22" s="155">
        <v>0</v>
      </c>
      <c r="Z22" s="155">
        <v>0</v>
      </c>
      <c r="AA22" s="159">
        <v>2000</v>
      </c>
    </row>
    <row r="23" spans="1:27">
      <c r="A23" s="153">
        <v>43160</v>
      </c>
      <c r="B23" s="158">
        <v>246</v>
      </c>
      <c r="C23" s="155">
        <v>554</v>
      </c>
      <c r="D23" s="155">
        <v>260325000</v>
      </c>
      <c r="E23" s="159">
        <v>1146</v>
      </c>
      <c r="F23" s="158">
        <v>3</v>
      </c>
      <c r="G23" s="155">
        <v>1001</v>
      </c>
      <c r="H23" s="155">
        <v>188685000</v>
      </c>
      <c r="I23" s="159">
        <v>28527</v>
      </c>
      <c r="J23" s="158">
        <v>1</v>
      </c>
      <c r="K23" s="155">
        <v>10000</v>
      </c>
      <c r="L23" s="155">
        <v>18000000</v>
      </c>
      <c r="M23" s="159">
        <v>30000</v>
      </c>
      <c r="N23" s="65"/>
      <c r="O23" s="153">
        <v>43160</v>
      </c>
      <c r="P23" s="158">
        <v>0</v>
      </c>
      <c r="Q23" s="155">
        <v>0</v>
      </c>
      <c r="R23" s="155">
        <v>0</v>
      </c>
      <c r="S23" s="159">
        <v>0</v>
      </c>
      <c r="T23" s="158">
        <v>0</v>
      </c>
      <c r="U23" s="155">
        <v>0</v>
      </c>
      <c r="V23" s="155">
        <v>0</v>
      </c>
      <c r="W23" s="159">
        <v>0</v>
      </c>
      <c r="X23" s="158">
        <v>0</v>
      </c>
      <c r="Y23" s="155">
        <v>0</v>
      </c>
      <c r="Z23" s="155">
        <v>0</v>
      </c>
      <c r="AA23" s="159">
        <v>0</v>
      </c>
    </row>
    <row r="24" spans="1:27">
      <c r="A24" s="153">
        <v>43191</v>
      </c>
      <c r="B24" s="158">
        <v>206</v>
      </c>
      <c r="C24" s="155">
        <v>411</v>
      </c>
      <c r="D24" s="155">
        <v>199825000</v>
      </c>
      <c r="E24" s="159">
        <v>1323</v>
      </c>
      <c r="F24" s="158">
        <v>15</v>
      </c>
      <c r="G24" s="155">
        <v>26500</v>
      </c>
      <c r="H24" s="155">
        <v>5020350000</v>
      </c>
      <c r="I24" s="159">
        <v>35227</v>
      </c>
      <c r="J24" s="158">
        <v>0</v>
      </c>
      <c r="K24" s="155">
        <v>0</v>
      </c>
      <c r="L24" s="155">
        <v>0</v>
      </c>
      <c r="M24" s="159">
        <v>30000</v>
      </c>
      <c r="N24" s="65"/>
      <c r="O24" s="153">
        <v>43191</v>
      </c>
      <c r="P24" s="158">
        <v>0</v>
      </c>
      <c r="Q24" s="155">
        <v>0</v>
      </c>
      <c r="R24" s="155">
        <v>0</v>
      </c>
      <c r="S24" s="159">
        <v>0</v>
      </c>
      <c r="T24" s="158">
        <v>0</v>
      </c>
      <c r="U24" s="155">
        <v>0</v>
      </c>
      <c r="V24" s="155">
        <v>0</v>
      </c>
      <c r="W24" s="159">
        <v>0</v>
      </c>
      <c r="X24" s="158">
        <v>0</v>
      </c>
      <c r="Y24" s="155">
        <v>0</v>
      </c>
      <c r="Z24" s="155">
        <v>0</v>
      </c>
      <c r="AA24" s="159">
        <v>0</v>
      </c>
    </row>
    <row r="25" spans="1:27">
      <c r="A25" s="153">
        <v>43221</v>
      </c>
      <c r="B25" s="158">
        <v>161</v>
      </c>
      <c r="C25" s="155">
        <v>1295</v>
      </c>
      <c r="D25" s="155">
        <v>615585000</v>
      </c>
      <c r="E25" s="159">
        <v>2461</v>
      </c>
      <c r="F25" s="158">
        <v>14</v>
      </c>
      <c r="G25" s="155">
        <v>12818</v>
      </c>
      <c r="H25" s="155">
        <v>2450014000</v>
      </c>
      <c r="I25" s="159">
        <v>46795</v>
      </c>
      <c r="J25" s="158">
        <v>0</v>
      </c>
      <c r="K25" s="155">
        <v>0</v>
      </c>
      <c r="L25" s="155">
        <v>0</v>
      </c>
      <c r="M25" s="159">
        <v>30000</v>
      </c>
      <c r="N25" s="65"/>
      <c r="O25" s="153">
        <v>43221</v>
      </c>
      <c r="P25" s="158">
        <v>0</v>
      </c>
      <c r="Q25" s="155">
        <v>0</v>
      </c>
      <c r="R25" s="155">
        <v>0</v>
      </c>
      <c r="S25" s="159">
        <v>0</v>
      </c>
      <c r="T25" s="158">
        <v>1</v>
      </c>
      <c r="U25" s="155">
        <v>2000</v>
      </c>
      <c r="V25" s="155">
        <v>10000000</v>
      </c>
      <c r="W25" s="159">
        <v>2000</v>
      </c>
      <c r="X25" s="158">
        <v>0</v>
      </c>
      <c r="Y25" s="155">
        <v>0</v>
      </c>
      <c r="Z25" s="155">
        <v>0</v>
      </c>
      <c r="AA25" s="159">
        <v>0</v>
      </c>
    </row>
    <row r="26" spans="1:27">
      <c r="A26" s="153">
        <v>43252</v>
      </c>
      <c r="B26" s="158">
        <v>127</v>
      </c>
      <c r="C26" s="155">
        <v>644</v>
      </c>
      <c r="D26" s="155">
        <v>295400000</v>
      </c>
      <c r="E26" s="159">
        <v>1873</v>
      </c>
      <c r="F26" s="158">
        <v>0</v>
      </c>
      <c r="G26" s="155">
        <v>0</v>
      </c>
      <c r="H26" s="155">
        <v>0</v>
      </c>
      <c r="I26" s="159">
        <v>0</v>
      </c>
      <c r="J26" s="158">
        <v>0</v>
      </c>
      <c r="K26" s="155">
        <v>0</v>
      </c>
      <c r="L26" s="155">
        <v>0</v>
      </c>
      <c r="M26" s="159">
        <v>30000</v>
      </c>
      <c r="N26" s="65"/>
      <c r="O26" s="153">
        <v>43252</v>
      </c>
      <c r="P26" s="158">
        <v>0</v>
      </c>
      <c r="Q26" s="155">
        <v>0</v>
      </c>
      <c r="R26" s="155">
        <v>0</v>
      </c>
      <c r="S26" s="159">
        <v>0</v>
      </c>
      <c r="T26" s="158">
        <v>0</v>
      </c>
      <c r="U26" s="155">
        <v>0</v>
      </c>
      <c r="V26" s="155">
        <v>0</v>
      </c>
      <c r="W26" s="159">
        <v>0</v>
      </c>
      <c r="X26" s="158">
        <v>0</v>
      </c>
      <c r="Y26" s="155">
        <v>0</v>
      </c>
      <c r="Z26" s="155">
        <v>0</v>
      </c>
      <c r="AA26" s="159">
        <v>0</v>
      </c>
    </row>
    <row r="27" spans="1:27">
      <c r="A27" s="153">
        <v>43282</v>
      </c>
      <c r="B27" s="158">
        <v>139</v>
      </c>
      <c r="C27" s="155">
        <v>1266</v>
      </c>
      <c r="D27" s="155">
        <v>627520000</v>
      </c>
      <c r="E27" s="159">
        <v>2877</v>
      </c>
      <c r="F27" s="158">
        <v>13</v>
      </c>
      <c r="G27" s="155">
        <v>9900</v>
      </c>
      <c r="H27" s="155">
        <v>1963460000</v>
      </c>
      <c r="I27" s="159">
        <v>2295</v>
      </c>
      <c r="J27" s="158">
        <v>0</v>
      </c>
      <c r="K27" s="155">
        <v>0</v>
      </c>
      <c r="L27" s="155">
        <v>0</v>
      </c>
      <c r="M27" s="159">
        <v>30000</v>
      </c>
      <c r="N27" s="99"/>
      <c r="O27" s="153">
        <v>43282</v>
      </c>
      <c r="P27" s="158">
        <v>0</v>
      </c>
      <c r="Q27" s="155">
        <v>0</v>
      </c>
      <c r="R27" s="155">
        <v>0</v>
      </c>
      <c r="S27" s="159">
        <v>0</v>
      </c>
      <c r="T27" s="158">
        <v>0</v>
      </c>
      <c r="U27" s="155">
        <v>0</v>
      </c>
      <c r="V27" s="155">
        <v>0</v>
      </c>
      <c r="W27" s="159">
        <v>2000</v>
      </c>
      <c r="X27" s="158">
        <v>0</v>
      </c>
      <c r="Y27" s="155">
        <v>0</v>
      </c>
      <c r="Z27" s="155">
        <v>0</v>
      </c>
      <c r="AA27" s="159">
        <v>0</v>
      </c>
    </row>
    <row r="28" spans="1:27">
      <c r="A28" s="153">
        <v>43313</v>
      </c>
      <c r="B28" s="158">
        <v>75</v>
      </c>
      <c r="C28" s="155">
        <v>334</v>
      </c>
      <c r="D28" s="155">
        <v>170785000</v>
      </c>
      <c r="E28" s="159">
        <v>3150</v>
      </c>
      <c r="F28" s="158">
        <v>3</v>
      </c>
      <c r="G28" s="155">
        <v>17500</v>
      </c>
      <c r="H28" s="155">
        <v>3172300000</v>
      </c>
      <c r="I28" s="159">
        <v>19795</v>
      </c>
      <c r="J28" s="158">
        <v>0</v>
      </c>
      <c r="K28" s="155">
        <v>0</v>
      </c>
      <c r="L28" s="155">
        <v>0</v>
      </c>
      <c r="M28" s="159">
        <v>30000</v>
      </c>
      <c r="N28" s="99"/>
      <c r="O28" s="153">
        <v>43313</v>
      </c>
      <c r="P28" s="158">
        <v>0</v>
      </c>
      <c r="Q28" s="155">
        <v>0</v>
      </c>
      <c r="R28" s="155">
        <v>0</v>
      </c>
      <c r="S28" s="159">
        <v>0</v>
      </c>
      <c r="T28" s="158">
        <v>2</v>
      </c>
      <c r="U28" s="155">
        <v>4500</v>
      </c>
      <c r="V28" s="155">
        <v>23000000</v>
      </c>
      <c r="W28" s="159">
        <v>6500</v>
      </c>
      <c r="X28" s="158">
        <v>0</v>
      </c>
      <c r="Y28" s="155">
        <v>0</v>
      </c>
      <c r="Z28" s="155">
        <v>0</v>
      </c>
      <c r="AA28" s="159">
        <v>0</v>
      </c>
    </row>
    <row r="29" spans="1:27">
      <c r="A29" s="153">
        <v>43344</v>
      </c>
      <c r="B29" s="158">
        <v>73</v>
      </c>
      <c r="C29" s="155">
        <v>470</v>
      </c>
      <c r="D29" s="155">
        <v>238330000</v>
      </c>
      <c r="E29" s="159">
        <v>1873</v>
      </c>
      <c r="F29" s="158">
        <v>15</v>
      </c>
      <c r="G29" s="155">
        <v>3071</v>
      </c>
      <c r="H29" s="155">
        <v>588370000</v>
      </c>
      <c r="I29" s="159">
        <v>19701</v>
      </c>
      <c r="J29" s="158">
        <v>0</v>
      </c>
      <c r="K29" s="155">
        <v>0</v>
      </c>
      <c r="L29" s="155">
        <v>0</v>
      </c>
      <c r="M29" s="159">
        <v>30000</v>
      </c>
      <c r="N29" s="85"/>
      <c r="O29" s="153">
        <v>43344</v>
      </c>
      <c r="P29" s="158">
        <v>0</v>
      </c>
      <c r="Q29" s="155">
        <v>0</v>
      </c>
      <c r="R29" s="155">
        <v>0</v>
      </c>
      <c r="S29" s="159">
        <v>0</v>
      </c>
      <c r="T29" s="158">
        <v>0</v>
      </c>
      <c r="U29" s="155">
        <v>0</v>
      </c>
      <c r="V29" s="155">
        <v>0</v>
      </c>
      <c r="W29" s="159">
        <v>0</v>
      </c>
      <c r="X29" s="158">
        <v>0</v>
      </c>
      <c r="Y29" s="155">
        <v>0</v>
      </c>
      <c r="Z29" s="155">
        <v>0</v>
      </c>
      <c r="AA29" s="159">
        <v>0</v>
      </c>
    </row>
    <row r="30" spans="1:27">
      <c r="A30" s="153">
        <v>43374</v>
      </c>
      <c r="B30" s="158">
        <v>204</v>
      </c>
      <c r="C30" s="155">
        <v>1574</v>
      </c>
      <c r="D30" s="155">
        <v>755165000</v>
      </c>
      <c r="E30" s="159">
        <v>3193</v>
      </c>
      <c r="F30" s="158">
        <v>22</v>
      </c>
      <c r="G30" s="155">
        <v>8700</v>
      </c>
      <c r="H30" s="155">
        <v>1701700000</v>
      </c>
      <c r="I30" s="159">
        <v>5001</v>
      </c>
      <c r="J30" s="158">
        <v>7</v>
      </c>
      <c r="K30" s="155">
        <v>54000</v>
      </c>
      <c r="L30" s="155">
        <v>81800000</v>
      </c>
      <c r="M30" s="159">
        <v>64000</v>
      </c>
      <c r="N30" s="85"/>
      <c r="O30" s="153">
        <v>43374</v>
      </c>
      <c r="P30" s="158">
        <v>0</v>
      </c>
      <c r="Q30" s="155">
        <v>0</v>
      </c>
      <c r="R30" s="155">
        <v>0</v>
      </c>
      <c r="S30" s="159">
        <v>0</v>
      </c>
      <c r="T30" s="158">
        <v>6</v>
      </c>
      <c r="U30" s="155">
        <v>10000</v>
      </c>
      <c r="V30" s="155">
        <v>48400000</v>
      </c>
      <c r="W30" s="159">
        <v>10000</v>
      </c>
      <c r="X30" s="158">
        <v>0</v>
      </c>
      <c r="Y30" s="155">
        <v>0</v>
      </c>
      <c r="Z30" s="155">
        <v>0</v>
      </c>
      <c r="AA30" s="159">
        <v>0</v>
      </c>
    </row>
    <row r="31" spans="1:27">
      <c r="A31" s="153">
        <v>43405</v>
      </c>
      <c r="B31" s="158">
        <v>246</v>
      </c>
      <c r="C31" s="155">
        <v>1602</v>
      </c>
      <c r="D31" s="155">
        <v>693900000</v>
      </c>
      <c r="E31" s="159">
        <v>3969</v>
      </c>
      <c r="F31" s="158">
        <v>9</v>
      </c>
      <c r="G31" s="155">
        <v>2750</v>
      </c>
      <c r="H31" s="155">
        <v>556700000</v>
      </c>
      <c r="I31" s="159">
        <v>5151</v>
      </c>
      <c r="J31" s="158">
        <v>0</v>
      </c>
      <c r="K31" s="155">
        <v>0</v>
      </c>
      <c r="L31" s="155">
        <v>0</v>
      </c>
      <c r="M31" s="159">
        <v>64000</v>
      </c>
      <c r="N31" s="85"/>
      <c r="O31" s="153">
        <v>43405</v>
      </c>
      <c r="P31" s="158">
        <v>0</v>
      </c>
      <c r="Q31" s="155">
        <v>0</v>
      </c>
      <c r="R31" s="155">
        <v>0</v>
      </c>
      <c r="S31" s="159">
        <v>0</v>
      </c>
      <c r="T31" s="158">
        <v>0</v>
      </c>
      <c r="U31" s="155">
        <v>0</v>
      </c>
      <c r="V31" s="155">
        <v>0</v>
      </c>
      <c r="W31" s="159">
        <v>10000</v>
      </c>
      <c r="X31" s="158">
        <v>0</v>
      </c>
      <c r="Y31" s="155">
        <v>0</v>
      </c>
      <c r="Z31" s="155">
        <v>0</v>
      </c>
      <c r="AA31" s="159">
        <v>0</v>
      </c>
    </row>
    <row r="32" spans="1:27" ht="15.75" thickBot="1">
      <c r="A32" s="160">
        <v>43435</v>
      </c>
      <c r="B32" s="161">
        <v>208</v>
      </c>
      <c r="C32" s="162">
        <v>458</v>
      </c>
      <c r="D32" s="162">
        <v>185760000</v>
      </c>
      <c r="E32" s="163">
        <v>1047</v>
      </c>
      <c r="F32" s="161">
        <v>16</v>
      </c>
      <c r="G32" s="162">
        <v>8701</v>
      </c>
      <c r="H32" s="162">
        <v>1795710000</v>
      </c>
      <c r="I32" s="163">
        <v>4500</v>
      </c>
      <c r="J32" s="161">
        <v>0</v>
      </c>
      <c r="K32" s="162">
        <v>0</v>
      </c>
      <c r="L32" s="162">
        <v>0</v>
      </c>
      <c r="M32" s="163">
        <v>30000</v>
      </c>
      <c r="N32" s="121"/>
      <c r="O32" s="160">
        <v>43435</v>
      </c>
      <c r="P32" s="161">
        <v>0</v>
      </c>
      <c r="Q32" s="162">
        <v>0</v>
      </c>
      <c r="R32" s="162">
        <v>0</v>
      </c>
      <c r="S32" s="163">
        <v>0</v>
      </c>
      <c r="T32" s="161">
        <v>0</v>
      </c>
      <c r="U32" s="162">
        <v>0</v>
      </c>
      <c r="V32" s="162">
        <v>0</v>
      </c>
      <c r="W32" s="163">
        <v>0</v>
      </c>
      <c r="X32" s="161">
        <v>0</v>
      </c>
      <c r="Y32" s="162">
        <v>0</v>
      </c>
      <c r="Z32" s="162">
        <v>0</v>
      </c>
      <c r="AA32" s="163">
        <v>0</v>
      </c>
    </row>
    <row r="33" spans="1:27">
      <c r="A33" s="65" t="s">
        <v>49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72"/>
      <c r="O33" s="65"/>
      <c r="P33" s="99"/>
      <c r="Q33" s="99"/>
      <c r="R33" s="99"/>
      <c r="S33" s="99"/>
      <c r="T33" s="99"/>
      <c r="U33" s="99"/>
      <c r="V33" s="99"/>
      <c r="W33" s="99"/>
      <c r="X33" s="165"/>
      <c r="Y33" s="169"/>
      <c r="Z33" s="165"/>
      <c r="AA33" s="165"/>
    </row>
    <row r="34" spans="1:27" ht="15.7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65"/>
      <c r="O34" s="169"/>
      <c r="P34" s="165"/>
      <c r="Q34" s="1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 ht="15.75" thickBot="1">
      <c r="A35" s="147"/>
      <c r="B35" s="251" t="s">
        <v>31</v>
      </c>
      <c r="C35" s="252"/>
      <c r="D35" s="252"/>
      <c r="E35" s="253"/>
      <c r="F35" s="251" t="s">
        <v>76</v>
      </c>
      <c r="G35" s="252"/>
      <c r="H35" s="252"/>
      <c r="I35" s="253"/>
      <c r="J35" s="251" t="s">
        <v>85</v>
      </c>
      <c r="K35" s="252"/>
      <c r="L35" s="252"/>
      <c r="M35" s="253"/>
      <c r="N35" s="65"/>
      <c r="O35" s="147"/>
      <c r="P35" s="251" t="s">
        <v>34</v>
      </c>
      <c r="Q35" s="252"/>
      <c r="R35" s="252"/>
      <c r="S35" s="253"/>
      <c r="T35" s="85"/>
      <c r="U35" s="85"/>
      <c r="V35" s="85"/>
      <c r="W35" s="85"/>
      <c r="X35" s="85"/>
      <c r="Y35" s="85"/>
      <c r="Z35" s="65"/>
      <c r="AA35" s="65"/>
    </row>
    <row r="36" spans="1:27" ht="15.75" customHeight="1" thickBot="1">
      <c r="A36" s="148"/>
      <c r="B36" s="266" t="s">
        <v>69</v>
      </c>
      <c r="C36" s="267" t="s">
        <v>70</v>
      </c>
      <c r="D36" s="268" t="s">
        <v>84</v>
      </c>
      <c r="E36" s="268" t="s">
        <v>72</v>
      </c>
      <c r="F36" s="266" t="s">
        <v>69</v>
      </c>
      <c r="G36" s="267" t="s">
        <v>70</v>
      </c>
      <c r="H36" s="268" t="s">
        <v>84</v>
      </c>
      <c r="I36" s="268" t="s">
        <v>72</v>
      </c>
      <c r="J36" s="266" t="s">
        <v>69</v>
      </c>
      <c r="K36" s="267" t="s">
        <v>70</v>
      </c>
      <c r="L36" s="268" t="s">
        <v>84</v>
      </c>
      <c r="M36" s="260" t="s">
        <v>72</v>
      </c>
      <c r="N36" s="168"/>
      <c r="O36" s="148"/>
      <c r="P36" s="266" t="s">
        <v>69</v>
      </c>
      <c r="Q36" s="267" t="s">
        <v>70</v>
      </c>
      <c r="R36" s="268" t="s">
        <v>84</v>
      </c>
      <c r="S36" s="269" t="s">
        <v>72</v>
      </c>
      <c r="T36" s="85"/>
      <c r="U36" s="85"/>
      <c r="V36" s="85"/>
      <c r="W36" s="85"/>
      <c r="X36" s="85"/>
      <c r="Y36" s="85"/>
      <c r="Z36" s="135"/>
      <c r="AA36" s="135"/>
    </row>
    <row r="37" spans="1:27" ht="15.75" thickBot="1">
      <c r="A37" s="152"/>
      <c r="B37" s="255"/>
      <c r="C37" s="257"/>
      <c r="D37" s="259"/>
      <c r="E37" s="259"/>
      <c r="F37" s="255"/>
      <c r="G37" s="257"/>
      <c r="H37" s="259"/>
      <c r="I37" s="259"/>
      <c r="J37" s="255"/>
      <c r="K37" s="257"/>
      <c r="L37" s="259"/>
      <c r="M37" s="261"/>
      <c r="N37" s="139"/>
      <c r="O37" s="152"/>
      <c r="P37" s="255"/>
      <c r="Q37" s="257"/>
      <c r="R37" s="259"/>
      <c r="S37" s="261"/>
      <c r="T37" s="139"/>
      <c r="U37" s="85"/>
      <c r="V37" s="85"/>
      <c r="W37" s="85"/>
      <c r="X37" s="85"/>
      <c r="Y37" s="85"/>
      <c r="Z37" s="135"/>
      <c r="AA37" s="135"/>
    </row>
    <row r="38" spans="1:27">
      <c r="A38" s="153">
        <v>42736</v>
      </c>
      <c r="B38" s="154">
        <v>6</v>
      </c>
      <c r="C38" s="155">
        <v>1140</v>
      </c>
      <c r="D38" s="156">
        <v>2223000</v>
      </c>
      <c r="E38" s="157">
        <v>27900</v>
      </c>
      <c r="F38" s="154">
        <v>2</v>
      </c>
      <c r="G38" s="155">
        <v>600</v>
      </c>
      <c r="H38" s="156">
        <v>2160000</v>
      </c>
      <c r="I38" s="157">
        <v>1960</v>
      </c>
      <c r="J38" s="154">
        <v>0</v>
      </c>
      <c r="K38" s="155">
        <v>0</v>
      </c>
      <c r="L38" s="156">
        <v>0</v>
      </c>
      <c r="M38" s="157">
        <v>0</v>
      </c>
      <c r="N38" s="65"/>
      <c r="O38" s="153">
        <v>42736</v>
      </c>
      <c r="P38" s="173">
        <v>0</v>
      </c>
      <c r="Q38" s="174">
        <v>0</v>
      </c>
      <c r="R38" s="155">
        <v>0</v>
      </c>
      <c r="S38" s="175">
        <v>567</v>
      </c>
      <c r="T38" s="85"/>
      <c r="U38" s="85"/>
      <c r="V38" s="85"/>
      <c r="W38" s="85"/>
      <c r="X38" s="85"/>
      <c r="Y38" s="85"/>
      <c r="Z38" s="99"/>
      <c r="AA38" s="99"/>
    </row>
    <row r="39" spans="1:27">
      <c r="A39" s="153">
        <v>42767</v>
      </c>
      <c r="B39" s="158">
        <v>3</v>
      </c>
      <c r="C39" s="155">
        <v>570</v>
      </c>
      <c r="D39" s="155">
        <v>1235000</v>
      </c>
      <c r="E39" s="159">
        <v>28470</v>
      </c>
      <c r="F39" s="158">
        <v>23</v>
      </c>
      <c r="G39" s="155">
        <v>11335</v>
      </c>
      <c r="H39" s="155">
        <v>45136500</v>
      </c>
      <c r="I39" s="159">
        <v>12041</v>
      </c>
      <c r="J39" s="158">
        <v>2</v>
      </c>
      <c r="K39" s="155">
        <v>123</v>
      </c>
      <c r="L39" s="155">
        <v>510450</v>
      </c>
      <c r="M39" s="159">
        <v>123</v>
      </c>
      <c r="N39" s="65"/>
      <c r="O39" s="153">
        <v>42767</v>
      </c>
      <c r="P39" s="158">
        <v>0</v>
      </c>
      <c r="Q39" s="176">
        <v>0</v>
      </c>
      <c r="R39" s="155">
        <v>0</v>
      </c>
      <c r="S39" s="177">
        <v>567</v>
      </c>
      <c r="T39" s="85"/>
      <c r="U39" s="85"/>
      <c r="V39" s="85"/>
      <c r="W39" s="85"/>
      <c r="X39" s="85"/>
      <c r="Y39" s="85"/>
      <c r="Z39" s="65"/>
      <c r="AA39" s="65"/>
    </row>
    <row r="40" spans="1:27">
      <c r="A40" s="153">
        <v>42795</v>
      </c>
      <c r="B40" s="158">
        <v>22</v>
      </c>
      <c r="C40" s="155">
        <v>13710</v>
      </c>
      <c r="D40" s="155">
        <v>23421000</v>
      </c>
      <c r="E40" s="159">
        <v>12710</v>
      </c>
      <c r="F40" s="158">
        <v>24</v>
      </c>
      <c r="G40" s="155">
        <v>20059</v>
      </c>
      <c r="H40" s="155">
        <v>81632400</v>
      </c>
      <c r="I40" s="159">
        <v>28965</v>
      </c>
      <c r="J40" s="158">
        <v>2</v>
      </c>
      <c r="K40" s="155">
        <v>124</v>
      </c>
      <c r="L40" s="155">
        <v>517550</v>
      </c>
      <c r="M40" s="159">
        <v>59</v>
      </c>
      <c r="N40" s="65"/>
      <c r="O40" s="153">
        <v>42795</v>
      </c>
      <c r="P40" s="158">
        <v>12</v>
      </c>
      <c r="Q40" s="176">
        <v>600</v>
      </c>
      <c r="R40" s="155">
        <v>9700000</v>
      </c>
      <c r="S40" s="177">
        <v>350</v>
      </c>
      <c r="T40" s="85"/>
      <c r="U40" s="85"/>
      <c r="V40" s="85"/>
      <c r="W40" s="85"/>
      <c r="X40" s="65"/>
      <c r="Y40" s="65"/>
      <c r="Z40" s="65"/>
      <c r="AA40" s="65"/>
    </row>
    <row r="41" spans="1:27">
      <c r="A41" s="153">
        <v>42826</v>
      </c>
      <c r="B41" s="158">
        <v>1</v>
      </c>
      <c r="C41" s="155">
        <v>190</v>
      </c>
      <c r="D41" s="155">
        <v>323000</v>
      </c>
      <c r="E41" s="159">
        <v>12330</v>
      </c>
      <c r="F41" s="158">
        <v>8</v>
      </c>
      <c r="G41" s="155">
        <v>164</v>
      </c>
      <c r="H41" s="155">
        <v>642900</v>
      </c>
      <c r="I41" s="159">
        <v>15688</v>
      </c>
      <c r="J41" s="158">
        <v>0</v>
      </c>
      <c r="K41" s="155">
        <v>0</v>
      </c>
      <c r="L41" s="155">
        <v>0</v>
      </c>
      <c r="M41" s="159">
        <v>247</v>
      </c>
      <c r="N41" s="65"/>
      <c r="O41" s="153">
        <v>42826</v>
      </c>
      <c r="P41" s="158">
        <v>0</v>
      </c>
      <c r="Q41" s="176">
        <v>0</v>
      </c>
      <c r="R41" s="155">
        <v>0</v>
      </c>
      <c r="S41" s="177">
        <v>350</v>
      </c>
      <c r="T41" s="85"/>
      <c r="U41" s="85"/>
      <c r="V41" s="85"/>
      <c r="W41" s="85"/>
      <c r="X41" s="65"/>
      <c r="Y41" s="65"/>
      <c r="Z41" s="65"/>
      <c r="AA41" s="65"/>
    </row>
    <row r="42" spans="1:27">
      <c r="A42" s="153">
        <v>42856</v>
      </c>
      <c r="B42" s="158">
        <v>0</v>
      </c>
      <c r="C42" s="155">
        <v>0</v>
      </c>
      <c r="D42" s="155">
        <v>0</v>
      </c>
      <c r="E42" s="159">
        <v>0</v>
      </c>
      <c r="F42" s="158">
        <v>0</v>
      </c>
      <c r="G42" s="155">
        <v>0</v>
      </c>
      <c r="H42" s="155">
        <v>0</v>
      </c>
      <c r="I42" s="159">
        <v>0</v>
      </c>
      <c r="J42" s="158">
        <v>0</v>
      </c>
      <c r="K42" s="155">
        <v>0</v>
      </c>
      <c r="L42" s="155">
        <v>0</v>
      </c>
      <c r="M42" s="159">
        <v>0</v>
      </c>
      <c r="N42" s="65"/>
      <c r="O42" s="153">
        <v>42856</v>
      </c>
      <c r="P42" s="158">
        <v>12</v>
      </c>
      <c r="Q42" s="176">
        <v>600</v>
      </c>
      <c r="R42" s="155">
        <v>1020240</v>
      </c>
      <c r="S42" s="177">
        <v>11780</v>
      </c>
      <c r="T42" s="85"/>
      <c r="U42" s="85"/>
      <c r="V42" s="85"/>
      <c r="W42" s="85"/>
      <c r="X42" s="65"/>
      <c r="Y42" s="65"/>
      <c r="Z42" s="65"/>
      <c r="AA42" s="65"/>
    </row>
    <row r="43" spans="1:27">
      <c r="A43" s="153">
        <v>42887</v>
      </c>
      <c r="B43" s="158">
        <v>0</v>
      </c>
      <c r="C43" s="155">
        <v>0</v>
      </c>
      <c r="D43" s="155">
        <v>0</v>
      </c>
      <c r="E43" s="159">
        <v>0</v>
      </c>
      <c r="F43" s="158">
        <v>4</v>
      </c>
      <c r="G43" s="155">
        <v>233</v>
      </c>
      <c r="H43" s="155">
        <v>927300</v>
      </c>
      <c r="I43" s="159">
        <v>5000</v>
      </c>
      <c r="J43" s="158">
        <v>0</v>
      </c>
      <c r="K43" s="155">
        <v>0</v>
      </c>
      <c r="L43" s="155">
        <v>0</v>
      </c>
      <c r="M43" s="159">
        <v>0</v>
      </c>
      <c r="N43" s="65"/>
      <c r="O43" s="153">
        <v>42887</v>
      </c>
      <c r="P43" s="158">
        <v>2</v>
      </c>
      <c r="Q43" s="176">
        <v>34</v>
      </c>
      <c r="R43" s="155">
        <v>552500</v>
      </c>
      <c r="S43" s="177">
        <v>34</v>
      </c>
      <c r="T43" s="85"/>
      <c r="U43" s="85"/>
      <c r="V43" s="85"/>
      <c r="W43" s="85"/>
      <c r="X43" s="65"/>
      <c r="Y43" s="65"/>
      <c r="Z43" s="65"/>
      <c r="AA43" s="65"/>
    </row>
    <row r="44" spans="1:27">
      <c r="A44" s="153">
        <v>42917</v>
      </c>
      <c r="B44" s="158">
        <v>0</v>
      </c>
      <c r="C44" s="155">
        <v>0</v>
      </c>
      <c r="D44" s="155">
        <v>0</v>
      </c>
      <c r="E44" s="159">
        <v>0</v>
      </c>
      <c r="F44" s="158">
        <v>2</v>
      </c>
      <c r="G44" s="155">
        <v>34</v>
      </c>
      <c r="H44" s="155">
        <v>122400</v>
      </c>
      <c r="I44" s="159">
        <v>5034</v>
      </c>
      <c r="J44" s="158">
        <v>0</v>
      </c>
      <c r="K44" s="155">
        <v>0</v>
      </c>
      <c r="L44" s="155">
        <v>0</v>
      </c>
      <c r="M44" s="159">
        <v>0</v>
      </c>
      <c r="N44" s="99"/>
      <c r="O44" s="153">
        <v>42917</v>
      </c>
      <c r="P44" s="158">
        <v>7</v>
      </c>
      <c r="Q44" s="176">
        <v>1755</v>
      </c>
      <c r="R44" s="155">
        <v>314925000</v>
      </c>
      <c r="S44" s="177">
        <v>3761</v>
      </c>
      <c r="T44" s="85"/>
      <c r="U44" s="85"/>
      <c r="V44" s="85"/>
      <c r="W44" s="85"/>
      <c r="X44" s="65"/>
      <c r="Y44" s="65"/>
      <c r="Z44" s="65"/>
      <c r="AA44" s="65"/>
    </row>
    <row r="45" spans="1:27">
      <c r="A45" s="153">
        <v>42948</v>
      </c>
      <c r="B45" s="158">
        <v>0</v>
      </c>
      <c r="C45" s="155">
        <v>0</v>
      </c>
      <c r="D45" s="155">
        <v>0</v>
      </c>
      <c r="E45" s="159">
        <v>0</v>
      </c>
      <c r="F45" s="158">
        <v>9</v>
      </c>
      <c r="G45" s="155">
        <v>10110</v>
      </c>
      <c r="H45" s="155">
        <v>43412500</v>
      </c>
      <c r="I45" s="159">
        <v>5076</v>
      </c>
      <c r="J45" s="158">
        <v>0</v>
      </c>
      <c r="K45" s="155">
        <v>0</v>
      </c>
      <c r="L45" s="155">
        <v>0</v>
      </c>
      <c r="M45" s="159">
        <v>0</v>
      </c>
      <c r="N45" s="99"/>
      <c r="O45" s="153">
        <v>42948</v>
      </c>
      <c r="P45" s="158">
        <v>0</v>
      </c>
      <c r="Q45" s="176">
        <v>0</v>
      </c>
      <c r="R45" s="155">
        <v>0</v>
      </c>
      <c r="S45" s="177">
        <v>34</v>
      </c>
      <c r="T45" s="85"/>
      <c r="U45" s="85"/>
      <c r="V45" s="85"/>
      <c r="W45" s="85"/>
      <c r="X45" s="65"/>
      <c r="Y45" s="65"/>
      <c r="Z45" s="65"/>
      <c r="AA45" s="65"/>
    </row>
    <row r="46" spans="1:27">
      <c r="A46" s="153">
        <v>42979</v>
      </c>
      <c r="B46" s="158">
        <v>0</v>
      </c>
      <c r="C46" s="155">
        <v>0</v>
      </c>
      <c r="D46" s="155">
        <v>0</v>
      </c>
      <c r="E46" s="159">
        <v>0</v>
      </c>
      <c r="F46" s="158">
        <v>7</v>
      </c>
      <c r="G46" s="155">
        <v>10000</v>
      </c>
      <c r="H46" s="155">
        <v>42000000</v>
      </c>
      <c r="I46" s="159">
        <v>0</v>
      </c>
      <c r="J46" s="158">
        <v>0</v>
      </c>
      <c r="K46" s="155">
        <v>0</v>
      </c>
      <c r="L46" s="155">
        <v>0</v>
      </c>
      <c r="M46" s="159">
        <v>0</v>
      </c>
      <c r="N46" s="85"/>
      <c r="O46" s="153">
        <v>42979</v>
      </c>
      <c r="P46" s="158">
        <v>0</v>
      </c>
      <c r="Q46" s="176">
        <v>0</v>
      </c>
      <c r="R46" s="155">
        <v>0</v>
      </c>
      <c r="S46" s="159">
        <v>0</v>
      </c>
      <c r="T46" s="85"/>
      <c r="U46" s="85"/>
      <c r="V46" s="85"/>
      <c r="W46" s="85"/>
      <c r="X46" s="65"/>
      <c r="Y46" s="65"/>
      <c r="Z46" s="65"/>
      <c r="AA46" s="65"/>
    </row>
    <row r="47" spans="1:27">
      <c r="A47" s="153">
        <v>43009</v>
      </c>
      <c r="B47" s="158">
        <v>0</v>
      </c>
      <c r="C47" s="155">
        <v>0</v>
      </c>
      <c r="D47" s="155">
        <v>0</v>
      </c>
      <c r="E47" s="159">
        <v>0</v>
      </c>
      <c r="F47" s="158">
        <v>3</v>
      </c>
      <c r="G47" s="155">
        <v>144</v>
      </c>
      <c r="H47" s="155">
        <v>590400</v>
      </c>
      <c r="I47" s="159">
        <v>144</v>
      </c>
      <c r="J47" s="158">
        <v>0</v>
      </c>
      <c r="K47" s="155">
        <v>0</v>
      </c>
      <c r="L47" s="155">
        <v>0</v>
      </c>
      <c r="M47" s="159">
        <v>0</v>
      </c>
      <c r="N47" s="85"/>
      <c r="O47" s="153">
        <v>43009</v>
      </c>
      <c r="P47" s="158">
        <v>0</v>
      </c>
      <c r="Q47" s="176">
        <v>0</v>
      </c>
      <c r="R47" s="155">
        <v>0</v>
      </c>
      <c r="S47" s="159">
        <v>0</v>
      </c>
      <c r="T47" s="85"/>
      <c r="U47" s="85"/>
      <c r="V47" s="85"/>
      <c r="W47" s="85"/>
      <c r="X47" s="135"/>
      <c r="Y47" s="135"/>
      <c r="Z47" s="135"/>
      <c r="AA47" s="135"/>
    </row>
    <row r="48" spans="1:27">
      <c r="A48" s="153">
        <v>43040</v>
      </c>
      <c r="B48" s="158">
        <v>0</v>
      </c>
      <c r="C48" s="155">
        <v>0</v>
      </c>
      <c r="D48" s="155">
        <v>0</v>
      </c>
      <c r="E48" s="159">
        <v>0</v>
      </c>
      <c r="F48" s="158">
        <v>0</v>
      </c>
      <c r="G48" s="155">
        <v>0</v>
      </c>
      <c r="H48" s="155">
        <v>0</v>
      </c>
      <c r="I48" s="159">
        <v>144</v>
      </c>
      <c r="J48" s="158">
        <v>0</v>
      </c>
      <c r="K48" s="155">
        <v>0</v>
      </c>
      <c r="L48" s="155">
        <v>0</v>
      </c>
      <c r="M48" s="159">
        <v>0</v>
      </c>
      <c r="N48" s="65"/>
      <c r="O48" s="153">
        <v>43040</v>
      </c>
      <c r="P48" s="158">
        <v>0</v>
      </c>
      <c r="Q48" s="155">
        <v>0</v>
      </c>
      <c r="R48" s="155">
        <v>0</v>
      </c>
      <c r="S48" s="159">
        <v>0</v>
      </c>
      <c r="T48" s="85"/>
      <c r="U48" s="85"/>
      <c r="V48" s="85"/>
      <c r="W48" s="85"/>
      <c r="X48" s="85"/>
      <c r="Y48" s="85"/>
      <c r="Z48" s="85"/>
      <c r="AA48" s="85"/>
    </row>
    <row r="49" spans="1:27">
      <c r="A49" s="153">
        <v>43070</v>
      </c>
      <c r="B49" s="158">
        <v>0</v>
      </c>
      <c r="C49" s="155">
        <v>0</v>
      </c>
      <c r="D49" s="155">
        <v>0</v>
      </c>
      <c r="E49" s="159">
        <v>0</v>
      </c>
      <c r="F49" s="158">
        <v>2</v>
      </c>
      <c r="G49" s="155">
        <v>144</v>
      </c>
      <c r="H49" s="155">
        <v>590400</v>
      </c>
      <c r="I49" s="159">
        <v>0</v>
      </c>
      <c r="J49" s="158">
        <v>0</v>
      </c>
      <c r="K49" s="155">
        <v>0</v>
      </c>
      <c r="L49" s="155">
        <v>0</v>
      </c>
      <c r="M49" s="159">
        <v>0</v>
      </c>
      <c r="N49" s="65"/>
      <c r="O49" s="153">
        <v>43070</v>
      </c>
      <c r="P49" s="158">
        <v>0</v>
      </c>
      <c r="Q49" s="155">
        <v>0</v>
      </c>
      <c r="R49" s="155">
        <v>0</v>
      </c>
      <c r="S49" s="159">
        <v>0</v>
      </c>
      <c r="T49" s="85"/>
      <c r="U49" s="85"/>
      <c r="V49" s="85"/>
      <c r="W49" s="85"/>
      <c r="X49" s="99"/>
      <c r="Y49" s="99"/>
      <c r="Z49" s="99"/>
      <c r="AA49" s="99"/>
    </row>
    <row r="50" spans="1:27">
      <c r="A50" s="153">
        <v>43101</v>
      </c>
      <c r="B50" s="158">
        <v>0</v>
      </c>
      <c r="C50" s="155">
        <v>0</v>
      </c>
      <c r="D50" s="155">
        <v>0</v>
      </c>
      <c r="E50" s="159">
        <v>0</v>
      </c>
      <c r="F50" s="158">
        <v>0</v>
      </c>
      <c r="G50" s="155">
        <v>0</v>
      </c>
      <c r="H50" s="155">
        <v>0</v>
      </c>
      <c r="I50" s="159">
        <v>0</v>
      </c>
      <c r="J50" s="158">
        <v>0</v>
      </c>
      <c r="K50" s="155">
        <v>0</v>
      </c>
      <c r="L50" s="155">
        <v>0</v>
      </c>
      <c r="M50" s="159">
        <v>0</v>
      </c>
      <c r="N50" s="65"/>
      <c r="O50" s="153">
        <v>43101</v>
      </c>
      <c r="P50" s="158">
        <v>0</v>
      </c>
      <c r="Q50" s="155">
        <v>0</v>
      </c>
      <c r="R50" s="155">
        <v>0</v>
      </c>
      <c r="S50" s="159">
        <v>0</v>
      </c>
      <c r="T50" s="85"/>
      <c r="U50" s="85"/>
      <c r="V50" s="85"/>
      <c r="W50" s="85"/>
      <c r="X50" s="65"/>
      <c r="Y50" s="65"/>
      <c r="Z50" s="65"/>
      <c r="AA50" s="65"/>
    </row>
    <row r="51" spans="1:27">
      <c r="A51" s="153">
        <v>43132</v>
      </c>
      <c r="B51" s="158">
        <v>0</v>
      </c>
      <c r="C51" s="155">
        <v>0</v>
      </c>
      <c r="D51" s="155">
        <v>0</v>
      </c>
      <c r="E51" s="159">
        <v>0</v>
      </c>
      <c r="F51" s="158">
        <v>0</v>
      </c>
      <c r="G51" s="155">
        <v>0</v>
      </c>
      <c r="H51" s="155">
        <v>0</v>
      </c>
      <c r="I51" s="159">
        <v>0</v>
      </c>
      <c r="J51" s="158">
        <v>0</v>
      </c>
      <c r="K51" s="155">
        <v>0</v>
      </c>
      <c r="L51" s="155">
        <v>0</v>
      </c>
      <c r="M51" s="159">
        <v>0</v>
      </c>
      <c r="N51" s="65"/>
      <c r="O51" s="153">
        <v>43132</v>
      </c>
      <c r="P51" s="158">
        <v>0</v>
      </c>
      <c r="Q51" s="155">
        <v>0</v>
      </c>
      <c r="R51" s="155">
        <v>0</v>
      </c>
      <c r="S51" s="159">
        <v>0</v>
      </c>
      <c r="T51" s="85"/>
      <c r="U51" s="85"/>
      <c r="V51" s="85"/>
      <c r="W51" s="85"/>
      <c r="X51" s="65"/>
      <c r="Y51" s="65"/>
      <c r="Z51" s="65"/>
      <c r="AA51" s="65"/>
    </row>
    <row r="52" spans="1:27">
      <c r="A52" s="153">
        <v>43160</v>
      </c>
      <c r="B52" s="158">
        <v>0</v>
      </c>
      <c r="C52" s="155">
        <v>0</v>
      </c>
      <c r="D52" s="155">
        <v>0</v>
      </c>
      <c r="E52" s="159">
        <v>0</v>
      </c>
      <c r="F52" s="158">
        <v>0</v>
      </c>
      <c r="G52" s="155">
        <v>0</v>
      </c>
      <c r="H52" s="155">
        <v>0</v>
      </c>
      <c r="I52" s="159">
        <v>0</v>
      </c>
      <c r="J52" s="158">
        <v>0</v>
      </c>
      <c r="K52" s="155">
        <v>0</v>
      </c>
      <c r="L52" s="155">
        <v>0</v>
      </c>
      <c r="M52" s="159">
        <v>0</v>
      </c>
      <c r="N52" s="65"/>
      <c r="O52" s="153">
        <v>43160</v>
      </c>
      <c r="P52" s="158">
        <v>0</v>
      </c>
      <c r="Q52" s="155">
        <v>0</v>
      </c>
      <c r="R52" s="155">
        <v>0</v>
      </c>
      <c r="S52" s="159">
        <v>0</v>
      </c>
      <c r="T52" s="85"/>
      <c r="U52" s="85"/>
      <c r="V52" s="85"/>
      <c r="W52" s="85"/>
      <c r="X52" s="65"/>
      <c r="Y52" s="65"/>
      <c r="Z52" s="65"/>
      <c r="AA52" s="65"/>
    </row>
    <row r="53" spans="1:27">
      <c r="A53" s="153">
        <v>43191</v>
      </c>
      <c r="B53" s="158">
        <v>0</v>
      </c>
      <c r="C53" s="155">
        <v>0</v>
      </c>
      <c r="D53" s="155">
        <v>0</v>
      </c>
      <c r="E53" s="159">
        <v>0</v>
      </c>
      <c r="F53" s="158">
        <v>1</v>
      </c>
      <c r="G53" s="155">
        <v>65</v>
      </c>
      <c r="H53" s="155">
        <v>318500</v>
      </c>
      <c r="I53" s="159">
        <v>65</v>
      </c>
      <c r="J53" s="158">
        <v>0</v>
      </c>
      <c r="K53" s="155">
        <v>0</v>
      </c>
      <c r="L53" s="155">
        <v>0</v>
      </c>
      <c r="M53" s="159">
        <v>0</v>
      </c>
      <c r="N53" s="65"/>
      <c r="O53" s="153">
        <v>43191</v>
      </c>
      <c r="P53" s="158">
        <v>0</v>
      </c>
      <c r="Q53" s="155">
        <v>0</v>
      </c>
      <c r="R53" s="155">
        <v>0</v>
      </c>
      <c r="S53" s="159">
        <v>0</v>
      </c>
      <c r="T53" s="85"/>
      <c r="U53" s="85"/>
      <c r="V53" s="85"/>
      <c r="W53" s="85"/>
      <c r="X53" s="65"/>
      <c r="Y53" s="65"/>
      <c r="Z53" s="65"/>
      <c r="AA53" s="65"/>
    </row>
    <row r="54" spans="1:27">
      <c r="A54" s="153">
        <v>43221</v>
      </c>
      <c r="B54" s="158">
        <v>0</v>
      </c>
      <c r="C54" s="155">
        <v>0</v>
      </c>
      <c r="D54" s="155">
        <v>0</v>
      </c>
      <c r="E54" s="159">
        <v>0</v>
      </c>
      <c r="F54" s="158">
        <v>2</v>
      </c>
      <c r="G54" s="155">
        <v>130</v>
      </c>
      <c r="H54" s="155">
        <v>637000</v>
      </c>
      <c r="I54" s="159">
        <v>195</v>
      </c>
      <c r="J54" s="158">
        <v>1</v>
      </c>
      <c r="K54" s="155">
        <v>1</v>
      </c>
      <c r="L54" s="155">
        <v>4550</v>
      </c>
      <c r="M54" s="159">
        <v>1</v>
      </c>
      <c r="N54" s="65"/>
      <c r="O54" s="153">
        <v>43221</v>
      </c>
      <c r="P54" s="158">
        <v>0</v>
      </c>
      <c r="Q54" s="155">
        <v>0</v>
      </c>
      <c r="R54" s="155">
        <v>0</v>
      </c>
      <c r="S54" s="159">
        <v>0</v>
      </c>
      <c r="T54" s="85"/>
      <c r="U54" s="85"/>
      <c r="V54" s="85"/>
      <c r="W54" s="85"/>
      <c r="X54" s="65"/>
      <c r="Y54" s="65"/>
      <c r="Z54" s="65"/>
      <c r="AA54" s="65"/>
    </row>
    <row r="55" spans="1:27">
      <c r="A55" s="153">
        <v>43252</v>
      </c>
      <c r="B55" s="158">
        <v>0</v>
      </c>
      <c r="C55" s="155">
        <v>0</v>
      </c>
      <c r="D55" s="155">
        <v>0</v>
      </c>
      <c r="E55" s="159">
        <v>0</v>
      </c>
      <c r="F55" s="158">
        <v>2</v>
      </c>
      <c r="G55" s="155">
        <v>14000</v>
      </c>
      <c r="H55" s="155">
        <v>72600000</v>
      </c>
      <c r="I55" s="159">
        <v>14000</v>
      </c>
      <c r="J55" s="158">
        <v>2</v>
      </c>
      <c r="K55" s="155">
        <v>3</v>
      </c>
      <c r="L55" s="155">
        <v>13650</v>
      </c>
      <c r="M55" s="159">
        <v>0</v>
      </c>
      <c r="N55" s="65"/>
      <c r="O55" s="153">
        <v>43252</v>
      </c>
      <c r="P55" s="158">
        <v>25</v>
      </c>
      <c r="Q55" s="155">
        <v>8862</v>
      </c>
      <c r="R55" s="155">
        <v>1821975000</v>
      </c>
      <c r="S55" s="159">
        <v>14375</v>
      </c>
      <c r="T55" s="85"/>
      <c r="U55" s="85"/>
      <c r="V55" s="85"/>
      <c r="W55" s="85"/>
      <c r="X55" s="65"/>
      <c r="Y55" s="65"/>
      <c r="Z55" s="65"/>
      <c r="AA55" s="65"/>
    </row>
    <row r="56" spans="1:27">
      <c r="A56" s="153">
        <v>43282</v>
      </c>
      <c r="B56" s="158">
        <v>0</v>
      </c>
      <c r="C56" s="155">
        <v>0</v>
      </c>
      <c r="D56" s="155">
        <v>0</v>
      </c>
      <c r="E56" s="159">
        <v>0</v>
      </c>
      <c r="F56" s="158">
        <v>2</v>
      </c>
      <c r="G56" s="155">
        <v>20000</v>
      </c>
      <c r="H56" s="155">
        <v>110000000</v>
      </c>
      <c r="I56" s="159">
        <v>34000</v>
      </c>
      <c r="J56" s="158">
        <v>0</v>
      </c>
      <c r="K56" s="155">
        <v>0</v>
      </c>
      <c r="L56" s="155">
        <v>0</v>
      </c>
      <c r="M56" s="159">
        <v>0</v>
      </c>
      <c r="N56" s="99"/>
      <c r="O56" s="153">
        <v>43282</v>
      </c>
      <c r="P56" s="158">
        <v>0</v>
      </c>
      <c r="Q56" s="155">
        <v>0</v>
      </c>
      <c r="R56" s="155">
        <v>0</v>
      </c>
      <c r="S56" s="159">
        <v>0</v>
      </c>
      <c r="T56" s="85"/>
      <c r="U56" s="85"/>
      <c r="V56" s="85"/>
      <c r="W56" s="85"/>
      <c r="X56" s="65"/>
      <c r="Y56" s="65"/>
      <c r="Z56" s="65"/>
      <c r="AA56" s="65"/>
    </row>
    <row r="57" spans="1:27">
      <c r="A57" s="153">
        <v>43313</v>
      </c>
      <c r="B57" s="158">
        <v>2</v>
      </c>
      <c r="C57" s="155">
        <v>20000</v>
      </c>
      <c r="D57" s="155">
        <v>28000000</v>
      </c>
      <c r="E57" s="159">
        <v>20000</v>
      </c>
      <c r="F57" s="158">
        <v>2</v>
      </c>
      <c r="G57" s="155">
        <v>42540</v>
      </c>
      <c r="H57" s="155">
        <v>248859000</v>
      </c>
      <c r="I57" s="159">
        <v>76540</v>
      </c>
      <c r="J57" s="158">
        <v>0</v>
      </c>
      <c r="K57" s="155">
        <v>0</v>
      </c>
      <c r="L57" s="155">
        <v>0</v>
      </c>
      <c r="M57" s="159">
        <v>0</v>
      </c>
      <c r="N57" s="99"/>
      <c r="O57" s="153">
        <v>43313</v>
      </c>
      <c r="P57" s="158">
        <v>2</v>
      </c>
      <c r="Q57" s="155">
        <v>12640</v>
      </c>
      <c r="R57" s="155">
        <v>249640000</v>
      </c>
      <c r="S57" s="159">
        <v>12640</v>
      </c>
      <c r="T57" s="85"/>
      <c r="U57" s="85"/>
      <c r="V57" s="85"/>
      <c r="W57" s="85"/>
      <c r="X57" s="65"/>
      <c r="Y57" s="65"/>
      <c r="Z57" s="65"/>
      <c r="AA57" s="65"/>
    </row>
    <row r="58" spans="1:27">
      <c r="A58" s="153">
        <v>43344</v>
      </c>
      <c r="B58" s="158">
        <v>1</v>
      </c>
      <c r="C58" s="155">
        <v>3</v>
      </c>
      <c r="D58" s="155">
        <v>4200</v>
      </c>
      <c r="E58" s="159">
        <v>3</v>
      </c>
      <c r="F58" s="158">
        <v>4</v>
      </c>
      <c r="G58" s="155">
        <v>62540</v>
      </c>
      <c r="H58" s="155">
        <v>365859000</v>
      </c>
      <c r="I58" s="159">
        <v>62540</v>
      </c>
      <c r="J58" s="158">
        <v>0</v>
      </c>
      <c r="K58" s="155">
        <v>0</v>
      </c>
      <c r="L58" s="155">
        <v>0</v>
      </c>
      <c r="M58" s="159">
        <v>0</v>
      </c>
      <c r="N58" s="85"/>
      <c r="O58" s="153">
        <v>43344</v>
      </c>
      <c r="P58" s="158">
        <v>2</v>
      </c>
      <c r="Q58" s="155">
        <v>12640</v>
      </c>
      <c r="R58" s="155">
        <v>249640000</v>
      </c>
      <c r="S58" s="159">
        <v>0</v>
      </c>
      <c r="T58" s="85"/>
      <c r="U58" s="85"/>
      <c r="V58" s="85"/>
      <c r="W58" s="85"/>
      <c r="X58" s="85"/>
      <c r="Y58" s="85"/>
      <c r="Z58" s="85"/>
      <c r="AA58" s="85"/>
    </row>
    <row r="59" spans="1:27">
      <c r="A59" s="153">
        <v>43374</v>
      </c>
      <c r="B59" s="158">
        <v>0</v>
      </c>
      <c r="C59" s="155">
        <v>0</v>
      </c>
      <c r="D59" s="155">
        <v>0</v>
      </c>
      <c r="E59" s="159">
        <v>3</v>
      </c>
      <c r="F59" s="158">
        <v>2</v>
      </c>
      <c r="G59" s="155">
        <v>3000</v>
      </c>
      <c r="H59" s="155">
        <v>17200000</v>
      </c>
      <c r="I59" s="159">
        <v>65540</v>
      </c>
      <c r="J59" s="158">
        <v>0</v>
      </c>
      <c r="K59" s="155">
        <v>0</v>
      </c>
      <c r="L59" s="155">
        <v>0</v>
      </c>
      <c r="M59" s="159">
        <v>0</v>
      </c>
      <c r="N59" s="85"/>
      <c r="O59" s="153">
        <v>43374</v>
      </c>
      <c r="P59" s="158">
        <v>0</v>
      </c>
      <c r="Q59" s="155">
        <v>0</v>
      </c>
      <c r="R59" s="155">
        <v>0</v>
      </c>
      <c r="S59" s="159">
        <v>0</v>
      </c>
      <c r="T59" s="85"/>
      <c r="U59" s="85"/>
      <c r="V59" s="85"/>
      <c r="W59" s="85"/>
      <c r="X59" s="85"/>
      <c r="Y59" s="85"/>
      <c r="Z59" s="85"/>
      <c r="AA59" s="85"/>
    </row>
    <row r="60" spans="1:27">
      <c r="A60" s="153">
        <v>43405</v>
      </c>
      <c r="B60" s="158">
        <v>0</v>
      </c>
      <c r="C60" s="155">
        <v>0</v>
      </c>
      <c r="D60" s="155">
        <v>0</v>
      </c>
      <c r="E60" s="159">
        <v>3</v>
      </c>
      <c r="F60" s="158">
        <v>4</v>
      </c>
      <c r="G60" s="155">
        <v>40000</v>
      </c>
      <c r="H60" s="155">
        <v>220000000</v>
      </c>
      <c r="I60" s="159">
        <v>65540</v>
      </c>
      <c r="J60" s="158">
        <v>0</v>
      </c>
      <c r="K60" s="155">
        <v>0</v>
      </c>
      <c r="L60" s="155">
        <v>0</v>
      </c>
      <c r="M60" s="159">
        <v>0</v>
      </c>
      <c r="N60" s="85"/>
      <c r="O60" s="153">
        <v>43405</v>
      </c>
      <c r="P60" s="158">
        <v>4</v>
      </c>
      <c r="Q60" s="155">
        <v>3500</v>
      </c>
      <c r="R60" s="155">
        <v>67000000</v>
      </c>
      <c r="S60" s="159">
        <v>3500</v>
      </c>
      <c r="T60" s="85"/>
      <c r="U60" s="85"/>
      <c r="V60" s="85"/>
      <c r="W60" s="85"/>
      <c r="X60" s="85"/>
      <c r="Y60" s="85"/>
      <c r="Z60" s="85"/>
      <c r="AA60" s="85"/>
    </row>
    <row r="61" spans="1:27" ht="15.75" thickBot="1">
      <c r="A61" s="160">
        <v>43435</v>
      </c>
      <c r="B61" s="161">
        <v>0</v>
      </c>
      <c r="C61" s="162">
        <v>0</v>
      </c>
      <c r="D61" s="162">
        <v>0</v>
      </c>
      <c r="E61" s="163">
        <v>0</v>
      </c>
      <c r="F61" s="161">
        <v>1</v>
      </c>
      <c r="G61" s="162">
        <v>1000</v>
      </c>
      <c r="H61" s="162">
        <v>5600000</v>
      </c>
      <c r="I61" s="163">
        <v>42540</v>
      </c>
      <c r="J61" s="161">
        <v>0</v>
      </c>
      <c r="K61" s="162">
        <v>0</v>
      </c>
      <c r="L61" s="162">
        <v>0</v>
      </c>
      <c r="M61" s="163">
        <v>0</v>
      </c>
      <c r="N61" s="121"/>
      <c r="O61" s="160">
        <v>43435</v>
      </c>
      <c r="P61" s="161">
        <v>0</v>
      </c>
      <c r="Q61" s="162">
        <v>0</v>
      </c>
      <c r="R61" s="162">
        <v>0</v>
      </c>
      <c r="S61" s="163">
        <v>0</v>
      </c>
      <c r="T61" s="85"/>
      <c r="U61" s="85"/>
      <c r="V61" s="85"/>
      <c r="W61" s="85"/>
      <c r="X61" s="121"/>
      <c r="Y61" s="121"/>
      <c r="Z61" s="121"/>
      <c r="AA61" s="121"/>
    </row>
    <row r="62" spans="1:27">
      <c r="A62" s="65" t="s">
        <v>49</v>
      </c>
      <c r="B62" s="65"/>
      <c r="C62" s="65"/>
      <c r="D62" s="65"/>
      <c r="E62" s="65"/>
      <c r="F62" s="65"/>
      <c r="G62" s="65"/>
      <c r="H62" s="65"/>
      <c r="I62" s="65"/>
      <c r="J62" s="165"/>
      <c r="K62" s="169"/>
      <c r="L62" s="165"/>
      <c r="M62" s="165"/>
      <c r="N62" s="165"/>
      <c r="O62" s="85"/>
      <c r="P62" s="85"/>
      <c r="Q62" s="85"/>
      <c r="R62" s="85"/>
      <c r="S62" s="85"/>
      <c r="T62" s="85"/>
      <c r="U62" s="85"/>
      <c r="V62" s="85"/>
      <c r="W62" s="85"/>
      <c r="X62" s="165"/>
      <c r="Y62" s="169"/>
      <c r="Z62" s="165"/>
      <c r="AA62" s="165"/>
    </row>
    <row r="63" spans="1:27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</row>
    <row r="64" spans="1:27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</row>
    <row r="65" spans="1:27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</row>
    <row r="66" spans="1:27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85"/>
      <c r="Y66" s="85"/>
      <c r="Z66" s="85"/>
      <c r="AA66" s="85"/>
    </row>
    <row r="67" spans="1:27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85"/>
      <c r="Y67" s="85"/>
      <c r="Z67" s="85"/>
      <c r="AA67" s="85"/>
    </row>
    <row r="68" spans="1:27">
      <c r="A68" s="170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85"/>
      <c r="Y68" s="85"/>
      <c r="Z68" s="85"/>
      <c r="AA68" s="85"/>
    </row>
    <row r="69" spans="1:27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85"/>
      <c r="Y69" s="85"/>
      <c r="Z69" s="85"/>
      <c r="AA69" s="85"/>
    </row>
    <row r="70" spans="1:27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85"/>
      <c r="Y70" s="85"/>
      <c r="Z70" s="85"/>
      <c r="AA70" s="85"/>
    </row>
    <row r="71" spans="1:27">
      <c r="A71" s="170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85"/>
      <c r="Y71" s="85"/>
      <c r="Z71" s="85"/>
      <c r="AA71" s="85"/>
    </row>
    <row r="72" spans="1:27">
      <c r="A72" s="170"/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85"/>
      <c r="Y72" s="85"/>
      <c r="Z72" s="85"/>
      <c r="AA72" s="85"/>
    </row>
    <row r="73" spans="1:27">
      <c r="A73" s="170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85"/>
      <c r="Y73" s="85"/>
      <c r="Z73" s="85"/>
      <c r="AA73" s="85"/>
    </row>
    <row r="74" spans="1:27">
      <c r="A74" s="170"/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85"/>
      <c r="Y74" s="85"/>
      <c r="Z74" s="85"/>
      <c r="AA74" s="85"/>
    </row>
    <row r="75" spans="1:27">
      <c r="A75" s="170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85"/>
      <c r="Y75" s="85"/>
      <c r="Z75" s="85"/>
      <c r="AA75" s="85"/>
    </row>
    <row r="76" spans="1:27">
      <c r="A76" s="170"/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85"/>
      <c r="Y76" s="85"/>
      <c r="Z76" s="85"/>
      <c r="AA76" s="85"/>
    </row>
    <row r="77" spans="1:27">
      <c r="A77" s="170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85"/>
      <c r="Y77" s="85"/>
      <c r="Z77" s="85"/>
      <c r="AA77" s="85"/>
    </row>
    <row r="78" spans="1:27">
      <c r="A78" s="170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85"/>
      <c r="Y78" s="85"/>
      <c r="Z78" s="85"/>
      <c r="AA78" s="85"/>
    </row>
    <row r="79" spans="1:27">
      <c r="A79" s="170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85"/>
      <c r="Y79" s="85"/>
      <c r="Z79" s="85"/>
      <c r="AA79" s="85"/>
    </row>
    <row r="80" spans="1:27">
      <c r="A80" s="170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85"/>
      <c r="Y80" s="85"/>
      <c r="Z80" s="85"/>
      <c r="AA80" s="85"/>
    </row>
    <row r="81" spans="1:27">
      <c r="A81" s="170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85"/>
      <c r="Y81" s="85"/>
      <c r="Z81" s="85"/>
      <c r="AA81" s="85"/>
    </row>
    <row r="82" spans="1:27">
      <c r="A82" s="170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85"/>
      <c r="Y82" s="85"/>
      <c r="Z82" s="85"/>
      <c r="AA82" s="85"/>
    </row>
    <row r="83" spans="1:27">
      <c r="A83" s="170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85"/>
      <c r="Y83" s="85"/>
      <c r="Z83" s="85"/>
      <c r="AA83" s="85"/>
    </row>
    <row r="84" spans="1:27">
      <c r="A84" s="170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85"/>
      <c r="Y84" s="85"/>
      <c r="Z84" s="85"/>
      <c r="AA84" s="85"/>
    </row>
    <row r="85" spans="1:27">
      <c r="A85" s="170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85"/>
      <c r="Y85" s="85"/>
      <c r="Z85" s="85"/>
      <c r="AA85" s="85"/>
    </row>
  </sheetData>
  <mergeCells count="50">
    <mergeCell ref="X6:AA6"/>
    <mergeCell ref="B6:E6"/>
    <mergeCell ref="F6:I6"/>
    <mergeCell ref="J6:M6"/>
    <mergeCell ref="P6:S6"/>
    <mergeCell ref="T6:W6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I36:I37"/>
    <mergeCell ref="J36:J37"/>
    <mergeCell ref="K36:K37"/>
    <mergeCell ref="L36:L37"/>
    <mergeCell ref="AA7:AA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M36:M37"/>
    <mergeCell ref="B35:E35"/>
    <mergeCell ref="F35:I35"/>
    <mergeCell ref="J35:M35"/>
    <mergeCell ref="P35:S35"/>
    <mergeCell ref="B36:B37"/>
    <mergeCell ref="C36:C37"/>
    <mergeCell ref="D36:D37"/>
    <mergeCell ref="E36:E37"/>
    <mergeCell ref="F36:F37"/>
    <mergeCell ref="G36:G37"/>
    <mergeCell ref="P36:P37"/>
    <mergeCell ref="Q36:Q37"/>
    <mergeCell ref="R36:R37"/>
    <mergeCell ref="S36:S37"/>
    <mergeCell ref="H36:H37"/>
  </mergeCells>
  <pageMargins left="0.25" right="0.25" top="0.75" bottom="0.75" header="0.3" footer="0.3"/>
  <pageSetup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1657-CEB3-4946-A014-B6CD279F9C7D}">
  <dimension ref="A1:Z39"/>
  <sheetViews>
    <sheetView showGridLines="0" zoomScale="85" zoomScaleNormal="85" workbookViewId="0">
      <selection activeCell="M26" sqref="M26"/>
    </sheetView>
  </sheetViews>
  <sheetFormatPr baseColWidth="10" defaultRowHeight="15"/>
  <cols>
    <col min="1" max="1" width="18.140625" customWidth="1"/>
  </cols>
  <sheetData>
    <row r="1" spans="1:15" ht="19.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9.5">
      <c r="A2" s="7" t="s">
        <v>122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4" spans="1:15" ht="18">
      <c r="A4" s="125" t="s">
        <v>110</v>
      </c>
    </row>
    <row r="5" spans="1:15" ht="16.5" thickBot="1">
      <c r="A5" s="99"/>
      <c r="B5" s="232"/>
      <c r="C5" s="128"/>
      <c r="D5" s="129"/>
      <c r="E5" s="129"/>
      <c r="F5" s="129"/>
      <c r="G5" s="129"/>
      <c r="H5" s="129"/>
      <c r="I5" s="129"/>
      <c r="J5" s="129"/>
      <c r="K5" s="129"/>
      <c r="L5" s="128"/>
      <c r="M5" s="128"/>
    </row>
    <row r="6" spans="1:15">
      <c r="A6" s="247" t="s">
        <v>108</v>
      </c>
      <c r="B6" s="245">
        <v>42736</v>
      </c>
      <c r="C6" s="245">
        <v>42767</v>
      </c>
      <c r="D6" s="245">
        <v>42795</v>
      </c>
      <c r="E6" s="245">
        <v>42826</v>
      </c>
      <c r="F6" s="245">
        <v>42856</v>
      </c>
      <c r="G6" s="245">
        <v>42887</v>
      </c>
      <c r="H6" s="245">
        <v>42917</v>
      </c>
      <c r="I6" s="245">
        <v>42948</v>
      </c>
      <c r="J6" s="245">
        <v>42979</v>
      </c>
      <c r="K6" s="245">
        <v>43009</v>
      </c>
      <c r="L6" s="245">
        <v>43040</v>
      </c>
      <c r="M6" s="245">
        <v>43070</v>
      </c>
    </row>
    <row r="7" spans="1:15" ht="15.75" thickBot="1">
      <c r="A7" s="248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</row>
    <row r="8" spans="1:15" ht="20.100000000000001" customHeight="1" thickTop="1">
      <c r="A8" s="65" t="s">
        <v>115</v>
      </c>
      <c r="B8" s="229">
        <v>12852901.919208599</v>
      </c>
      <c r="C8" s="229">
        <v>12839372.913032994</v>
      </c>
      <c r="D8" s="229">
        <v>13141718.724927099</v>
      </c>
      <c r="E8" s="229">
        <v>13379912.595411375</v>
      </c>
      <c r="F8" s="229">
        <v>13125705.651916338</v>
      </c>
      <c r="G8" s="229">
        <v>13585726.961593138</v>
      </c>
      <c r="H8" s="229">
        <v>13934083.179399913</v>
      </c>
      <c r="I8" s="229">
        <v>14078060.379290491</v>
      </c>
      <c r="J8" s="229">
        <v>14018766.123441799</v>
      </c>
      <c r="K8" s="229">
        <v>13933459.264427396</v>
      </c>
      <c r="L8" s="229">
        <v>13783050.842569955</v>
      </c>
      <c r="M8" s="229">
        <v>14097972.264479974</v>
      </c>
    </row>
    <row r="9" spans="1:15" ht="20.100000000000001" customHeight="1" thickBot="1">
      <c r="A9" s="131" t="s">
        <v>111</v>
      </c>
      <c r="B9" s="230">
        <v>9517764.9115624335</v>
      </c>
      <c r="C9" s="230">
        <v>9597124.0663654432</v>
      </c>
      <c r="D9" s="230">
        <v>9752808.0565118194</v>
      </c>
      <c r="E9" s="230">
        <v>9878726.9382737372</v>
      </c>
      <c r="F9" s="230">
        <v>9979275.5396681204</v>
      </c>
      <c r="G9" s="230">
        <v>10010845.909518225</v>
      </c>
      <c r="H9" s="230">
        <v>10086743.395414645</v>
      </c>
      <c r="I9" s="230">
        <v>10209026.378525082</v>
      </c>
      <c r="J9" s="230">
        <v>10332612.044606367</v>
      </c>
      <c r="K9" s="230">
        <v>10316103.268970955</v>
      </c>
      <c r="L9" s="230">
        <v>10326094.059910323</v>
      </c>
      <c r="M9" s="230">
        <v>10067920.233962603</v>
      </c>
    </row>
    <row r="10" spans="1:15" ht="15.75" thickTop="1">
      <c r="A10" s="231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</row>
    <row r="11" spans="1:15" ht="16.5" thickBot="1">
      <c r="A11" s="99"/>
      <c r="B11" s="232"/>
      <c r="C11" s="128"/>
      <c r="D11" s="129"/>
      <c r="E11" s="129"/>
      <c r="F11" s="129"/>
      <c r="G11" s="129"/>
      <c r="H11" s="129"/>
      <c r="I11" s="129"/>
      <c r="J11" s="129"/>
      <c r="K11" s="129"/>
      <c r="L11" s="128"/>
      <c r="M11" s="128"/>
    </row>
    <row r="12" spans="1:15">
      <c r="A12" s="247" t="s">
        <v>108</v>
      </c>
      <c r="B12" s="245">
        <v>43101</v>
      </c>
      <c r="C12" s="245">
        <v>43132</v>
      </c>
      <c r="D12" s="245">
        <v>43160</v>
      </c>
      <c r="E12" s="245">
        <v>43191</v>
      </c>
      <c r="F12" s="245">
        <v>43221</v>
      </c>
      <c r="G12" s="245">
        <v>43252</v>
      </c>
      <c r="H12" s="245">
        <v>43282</v>
      </c>
      <c r="I12" s="245">
        <v>43313</v>
      </c>
      <c r="J12" s="245">
        <v>43344</v>
      </c>
      <c r="K12" s="245">
        <v>43374</v>
      </c>
      <c r="L12" s="245">
        <v>43405</v>
      </c>
      <c r="M12" s="245">
        <v>43435</v>
      </c>
    </row>
    <row r="13" spans="1:15" ht="15.75" thickBot="1">
      <c r="A13" s="248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</row>
    <row r="14" spans="1:15" ht="20.100000000000001" customHeight="1" thickTop="1">
      <c r="A14" s="65" t="s">
        <v>112</v>
      </c>
      <c r="B14" s="229">
        <v>14390672.161701845</v>
      </c>
      <c r="C14" s="229">
        <v>14084592.63121994</v>
      </c>
      <c r="D14" s="229">
        <v>14015505.910369929</v>
      </c>
      <c r="E14" s="229">
        <v>14325892.330638023</v>
      </c>
      <c r="F14" s="229">
        <v>13643937.304376287</v>
      </c>
      <c r="G14" s="229">
        <v>14020144.639984298</v>
      </c>
      <c r="H14" s="229">
        <v>14315134.331941262</v>
      </c>
      <c r="I14" s="229">
        <v>14504441.886600554</v>
      </c>
      <c r="J14" s="229">
        <v>14303278.70427957</v>
      </c>
      <c r="K14" s="229">
        <v>12722883.885739284</v>
      </c>
      <c r="L14" s="229">
        <v>12506194.6082593</v>
      </c>
      <c r="M14" s="229">
        <v>12482762.1290657</v>
      </c>
    </row>
    <row r="15" spans="1:15" ht="20.100000000000001" customHeight="1" thickBot="1">
      <c r="A15" s="131" t="s">
        <v>113</v>
      </c>
      <c r="B15" s="230">
        <v>10180140.030175304</v>
      </c>
      <c r="C15" s="230">
        <v>10219596.604275627</v>
      </c>
      <c r="D15" s="230">
        <v>10392996.460917328</v>
      </c>
      <c r="E15" s="230">
        <v>10441983.314032013</v>
      </c>
      <c r="F15" s="230">
        <v>10555080.915520456</v>
      </c>
      <c r="G15" s="230">
        <v>10416607.523712387</v>
      </c>
      <c r="H15" s="230">
        <v>10489365.161777062</v>
      </c>
      <c r="I15" s="230">
        <v>10556482.712071054</v>
      </c>
      <c r="J15" s="230">
        <v>10656776.384154271</v>
      </c>
      <c r="K15" s="230">
        <v>10479989.024267597</v>
      </c>
      <c r="L15" s="230">
        <v>11061632.476692621</v>
      </c>
      <c r="M15" s="230">
        <v>10988989.167339999</v>
      </c>
    </row>
    <row r="16" spans="1:15" ht="15.75" thickTop="1">
      <c r="A16" s="231"/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</row>
    <row r="17" spans="1:26" ht="16.5" thickBot="1">
      <c r="A17" s="99"/>
      <c r="B17" s="233"/>
      <c r="C17" s="128"/>
      <c r="D17" s="129"/>
      <c r="E17" s="129"/>
      <c r="F17" s="129"/>
      <c r="G17" s="129"/>
      <c r="H17" s="129"/>
      <c r="I17" s="129"/>
      <c r="J17" s="129"/>
      <c r="K17" s="129"/>
      <c r="L17" s="128"/>
      <c r="M17" s="128"/>
    </row>
    <row r="18" spans="1:26">
      <c r="A18" s="247" t="s">
        <v>109</v>
      </c>
      <c r="B18" s="245">
        <v>42736</v>
      </c>
      <c r="C18" s="245">
        <v>42767</v>
      </c>
      <c r="D18" s="245">
        <v>42795</v>
      </c>
      <c r="E18" s="245">
        <v>42826</v>
      </c>
      <c r="F18" s="245">
        <v>42856</v>
      </c>
      <c r="G18" s="245">
        <v>42887</v>
      </c>
      <c r="H18" s="245">
        <v>42917</v>
      </c>
      <c r="I18" s="245">
        <v>42948</v>
      </c>
      <c r="J18" s="245">
        <v>42979</v>
      </c>
      <c r="K18" s="245">
        <v>43009</v>
      </c>
      <c r="L18" s="245">
        <v>43040</v>
      </c>
      <c r="M18" s="245">
        <v>43070</v>
      </c>
    </row>
    <row r="19" spans="1:26" ht="15.75" thickBot="1">
      <c r="A19" s="248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</row>
    <row r="20" spans="1:26" ht="20.100000000000001" customHeight="1" thickTop="1">
      <c r="A20" s="65" t="s">
        <v>112</v>
      </c>
      <c r="B20" s="229">
        <v>521561.40627584298</v>
      </c>
      <c r="C20" s="229">
        <v>463207.03429148399</v>
      </c>
      <c r="D20" s="229">
        <v>425477.26603848481</v>
      </c>
      <c r="E20" s="229">
        <v>511133.44141077076</v>
      </c>
      <c r="F20" s="229">
        <v>525543.75704755133</v>
      </c>
      <c r="G20" s="229">
        <v>520614.88514024345</v>
      </c>
      <c r="H20" s="229">
        <v>538594.44801554643</v>
      </c>
      <c r="I20" s="229">
        <v>567722.61001788941</v>
      </c>
      <c r="J20" s="229">
        <v>572577.35871318798</v>
      </c>
      <c r="K20" s="229">
        <v>636113.70828516362</v>
      </c>
      <c r="L20" s="229">
        <v>682925.27873685339</v>
      </c>
      <c r="M20" s="229">
        <v>691525.14670122147</v>
      </c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</row>
    <row r="21" spans="1:26" ht="20.100000000000001" customHeight="1" thickBot="1">
      <c r="A21" s="131" t="s">
        <v>114</v>
      </c>
      <c r="B21" s="230">
        <v>227633.51862092401</v>
      </c>
      <c r="C21" s="230">
        <v>184141.51442290845</v>
      </c>
      <c r="D21" s="230">
        <v>190674.57255308449</v>
      </c>
      <c r="E21" s="230">
        <v>187620.47530846306</v>
      </c>
      <c r="F21" s="230">
        <v>196468.37122559099</v>
      </c>
      <c r="G21" s="230">
        <v>192320.43788785901</v>
      </c>
      <c r="H21" s="230">
        <v>201172.1225985807</v>
      </c>
      <c r="I21" s="230">
        <v>224706.22938312413</v>
      </c>
      <c r="J21" s="230">
        <v>233894.13432093005</v>
      </c>
      <c r="K21" s="230">
        <v>227841.77807557778</v>
      </c>
      <c r="L21" s="230">
        <v>220584.53060750663</v>
      </c>
      <c r="M21" s="230">
        <v>235358.78455699113</v>
      </c>
    </row>
    <row r="22" spans="1:26" ht="15.75" thickTop="1">
      <c r="A22" s="231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</row>
    <row r="23" spans="1:26" ht="16.5" thickBot="1">
      <c r="A23" s="99"/>
      <c r="B23" s="233"/>
      <c r="C23" s="128"/>
      <c r="D23" s="129"/>
      <c r="E23" s="129"/>
      <c r="F23" s="129"/>
      <c r="G23" s="129"/>
      <c r="H23" s="129"/>
      <c r="I23" s="129"/>
      <c r="J23" s="129"/>
      <c r="K23" s="129"/>
      <c r="L23" s="128"/>
      <c r="M23" s="128"/>
    </row>
    <row r="24" spans="1:26">
      <c r="A24" s="247" t="s">
        <v>109</v>
      </c>
      <c r="B24" s="245">
        <v>43101</v>
      </c>
      <c r="C24" s="245">
        <v>43132</v>
      </c>
      <c r="D24" s="245">
        <v>43160</v>
      </c>
      <c r="E24" s="245">
        <v>43191</v>
      </c>
      <c r="F24" s="245">
        <v>43221</v>
      </c>
      <c r="G24" s="245">
        <v>43252</v>
      </c>
      <c r="H24" s="245">
        <v>43282</v>
      </c>
      <c r="I24" s="245">
        <v>43313</v>
      </c>
      <c r="J24" s="245">
        <v>43344</v>
      </c>
      <c r="K24" s="245">
        <v>43374</v>
      </c>
      <c r="L24" s="245">
        <v>43405</v>
      </c>
      <c r="M24" s="245">
        <v>43435</v>
      </c>
    </row>
    <row r="25" spans="1:26" ht="15.75" thickBot="1">
      <c r="A25" s="248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</row>
    <row r="26" spans="1:26" ht="20.100000000000001" customHeight="1" thickTop="1">
      <c r="A26" s="65" t="s">
        <v>112</v>
      </c>
      <c r="B26" s="229">
        <v>729340.49907498655</v>
      </c>
      <c r="C26" s="229">
        <v>732790.97865760815</v>
      </c>
      <c r="D26" s="229">
        <v>742718.05303839059</v>
      </c>
      <c r="E26" s="229">
        <v>777355.81179769302</v>
      </c>
      <c r="F26" s="229">
        <v>860919.16764720704</v>
      </c>
      <c r="G26" s="229">
        <v>921926.19578093477</v>
      </c>
      <c r="H26" s="229">
        <v>862578.46645603038</v>
      </c>
      <c r="I26" s="229">
        <v>850446.54011811479</v>
      </c>
      <c r="J26" s="229">
        <v>842210.32847470627</v>
      </c>
      <c r="K26" s="229">
        <v>829867.90855016175</v>
      </c>
      <c r="L26" s="229">
        <v>852886.00676364696</v>
      </c>
      <c r="M26" s="229">
        <v>803524.26812395931</v>
      </c>
    </row>
    <row r="27" spans="1:26" ht="20.100000000000001" customHeight="1" thickBot="1">
      <c r="A27" s="131" t="s">
        <v>114</v>
      </c>
      <c r="B27" s="230">
        <v>244408.65803764129</v>
      </c>
      <c r="C27" s="230">
        <v>251077.2332601682</v>
      </c>
      <c r="D27" s="230">
        <v>248055.82410241337</v>
      </c>
      <c r="E27" s="230">
        <v>245631.82071076959</v>
      </c>
      <c r="F27" s="230">
        <v>255233.40625763667</v>
      </c>
      <c r="G27" s="230">
        <v>263720.26736752398</v>
      </c>
      <c r="H27" s="230">
        <v>245919.5839392214</v>
      </c>
      <c r="I27" s="230">
        <v>240418.85391728839</v>
      </c>
      <c r="J27" s="230">
        <v>246511.73681930167</v>
      </c>
      <c r="K27" s="230">
        <v>246668.00756554701</v>
      </c>
      <c r="L27" s="230">
        <v>254821.93967566194</v>
      </c>
      <c r="M27" s="230">
        <v>236137.24512159624</v>
      </c>
    </row>
    <row r="28" spans="1:26" ht="15.75" thickTop="1"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</row>
    <row r="29" spans="1:26">
      <c r="A29" s="234" t="s">
        <v>49</v>
      </c>
    </row>
    <row r="31" spans="1:26"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</row>
    <row r="32" spans="1:26">
      <c r="L32" s="235"/>
      <c r="M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</row>
    <row r="33" spans="2:13">
      <c r="J33" s="235"/>
      <c r="K33" s="235"/>
      <c r="L33" s="235"/>
    </row>
    <row r="34" spans="2:13"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</row>
    <row r="36" spans="2:13">
      <c r="B36" s="235"/>
    </row>
    <row r="38" spans="2:13"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</row>
    <row r="39" spans="2:13">
      <c r="B39" s="235"/>
    </row>
  </sheetData>
  <mergeCells count="52">
    <mergeCell ref="J24:J25"/>
    <mergeCell ref="K24:K25"/>
    <mergeCell ref="L24:L25"/>
    <mergeCell ref="M24:M25"/>
    <mergeCell ref="M18:M19"/>
    <mergeCell ref="J18:J19"/>
    <mergeCell ref="K18:K19"/>
    <mergeCell ref="L18:L19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18:G19"/>
    <mergeCell ref="H18:H19"/>
    <mergeCell ref="I18:I19"/>
    <mergeCell ref="J12:J13"/>
    <mergeCell ref="K12:K13"/>
    <mergeCell ref="L12:L13"/>
    <mergeCell ref="M12:M13"/>
    <mergeCell ref="A18:A19"/>
    <mergeCell ref="B18:B19"/>
    <mergeCell ref="C18:C19"/>
    <mergeCell ref="D18:D19"/>
    <mergeCell ref="E18:E19"/>
    <mergeCell ref="F18:F19"/>
    <mergeCell ref="M6:M7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RM</vt:lpstr>
      <vt:lpstr>Cash Equities Summary</vt:lpstr>
      <vt:lpstr>Derivatives Summary</vt:lpstr>
      <vt:lpstr>Futures Data</vt:lpstr>
      <vt:lpstr>Options Data</vt:lpstr>
      <vt:lpstr>AuC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Albino Alcantara Miriam</dc:creator>
  <cp:lastModifiedBy>Albino Alcantara Miriam</cp:lastModifiedBy>
  <cp:lastPrinted>2018-09-06T00:01:41Z</cp:lastPrinted>
  <dcterms:created xsi:type="dcterms:W3CDTF">2017-07-04T18:04:18Z</dcterms:created>
  <dcterms:modified xsi:type="dcterms:W3CDTF">2019-02-08T19:48:31Z</dcterms:modified>
</cp:coreProperties>
</file>